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-ЛИСТ\ПРАЙС ЛИСТ 2026\"/>
    </mc:Choice>
  </mc:AlternateContent>
  <xr:revisionPtr revIDLastSave="0" documentId="13_ncr:1_{7BCDCF4A-3574-49A0-ACC2-2A7ED97321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Лист1!$A$6:$E$213</definedName>
  </definedNames>
  <calcPr calcId="145621" refMode="R1C1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23" i="1"/>
  <c r="F24" i="1"/>
  <c r="F26" i="1"/>
  <c r="F27" i="1"/>
  <c r="F28" i="1"/>
  <c r="F29" i="1"/>
  <c r="F30" i="1"/>
  <c r="F31" i="1"/>
  <c r="F32" i="1"/>
  <c r="F33" i="1"/>
  <c r="F34" i="1"/>
  <c r="F36" i="1"/>
  <c r="F37" i="1"/>
  <c r="F38" i="1"/>
  <c r="F39" i="1"/>
  <c r="F40" i="1"/>
  <c r="F41" i="1"/>
  <c r="F42" i="1"/>
  <c r="F43" i="1"/>
  <c r="F44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6" i="1"/>
  <c r="F87" i="1"/>
  <c r="F88" i="1"/>
  <c r="F89" i="1"/>
  <c r="F90" i="1"/>
  <c r="F91" i="1"/>
  <c r="F92" i="1"/>
  <c r="F93" i="1"/>
  <c r="F94" i="1"/>
  <c r="F96" i="1"/>
  <c r="F97" i="1"/>
  <c r="F98" i="1"/>
  <c r="F99" i="1"/>
  <c r="F100" i="1"/>
  <c r="F101" i="1"/>
  <c r="F103" i="1"/>
  <c r="F104" i="1"/>
  <c r="F105" i="1"/>
  <c r="F106" i="1"/>
  <c r="F107" i="1"/>
  <c r="F108" i="1"/>
  <c r="F110" i="1"/>
  <c r="F111" i="1"/>
  <c r="F112" i="1"/>
  <c r="F113" i="1"/>
  <c r="F114" i="1"/>
  <c r="F115" i="1"/>
  <c r="F116" i="1"/>
  <c r="F117" i="1"/>
  <c r="F118" i="1"/>
  <c r="F120" i="1"/>
  <c r="F121" i="1"/>
  <c r="F122" i="1"/>
  <c r="F123" i="1"/>
  <c r="F124" i="1"/>
  <c r="F125" i="1"/>
  <c r="F127" i="1"/>
  <c r="F128" i="1"/>
  <c r="F129" i="1"/>
  <c r="F130" i="1"/>
  <c r="F131" i="1"/>
  <c r="F132" i="1"/>
  <c r="F133" i="1"/>
  <c r="F134" i="1"/>
  <c r="F135" i="1"/>
  <c r="F137" i="1"/>
  <c r="F138" i="1"/>
  <c r="F139" i="1"/>
  <c r="F140" i="1"/>
  <c r="F141" i="1"/>
  <c r="F142" i="1"/>
  <c r="F143" i="1"/>
  <c r="F145" i="1"/>
  <c r="F146" i="1"/>
  <c r="F147" i="1"/>
  <c r="F148" i="1"/>
  <c r="F149" i="1"/>
  <c r="F150" i="1"/>
  <c r="F151" i="1"/>
  <c r="F153" i="1"/>
  <c r="F154" i="1"/>
  <c r="F155" i="1"/>
  <c r="F156" i="1"/>
  <c r="F157" i="1"/>
  <c r="F158" i="1"/>
  <c r="F159" i="1"/>
  <c r="F161" i="1"/>
  <c r="F162" i="1"/>
  <c r="F163" i="1"/>
  <c r="F164" i="1"/>
  <c r="F166" i="1"/>
  <c r="F167" i="1"/>
  <c r="F168" i="1"/>
  <c r="F169" i="1"/>
  <c r="F171" i="1"/>
  <c r="F172" i="1"/>
  <c r="F173" i="1"/>
  <c r="F174" i="1"/>
  <c r="F175" i="1"/>
  <c r="F176" i="1"/>
  <c r="F178" i="1"/>
  <c r="F179" i="1"/>
  <c r="F180" i="1"/>
  <c r="F181" i="1"/>
  <c r="F182" i="1"/>
  <c r="F183" i="1"/>
  <c r="F185" i="1"/>
  <c r="F186" i="1"/>
  <c r="F187" i="1"/>
  <c r="F188" i="1"/>
  <c r="F189" i="1"/>
  <c r="F190" i="1"/>
  <c r="F192" i="1"/>
  <c r="F193" i="1"/>
  <c r="F194" i="1"/>
  <c r="F195" i="1"/>
  <c r="F196" i="1"/>
  <c r="F197" i="1"/>
  <c r="F199" i="1"/>
  <c r="F200" i="1"/>
  <c r="F201" i="1"/>
  <c r="F202" i="1"/>
  <c r="F204" i="1"/>
  <c r="F205" i="1"/>
  <c r="F206" i="1"/>
  <c r="F207" i="1"/>
  <c r="F208" i="1"/>
  <c r="F209" i="1"/>
  <c r="F211" i="1"/>
  <c r="F212" i="1"/>
  <c r="F213" i="1"/>
  <c r="F6" i="1"/>
</calcChain>
</file>

<file path=xl/sharedStrings.xml><?xml version="1.0" encoding="utf-8"?>
<sst xmlns="http://schemas.openxmlformats.org/spreadsheetml/2006/main" count="705" uniqueCount="407">
  <si>
    <t>Артикул</t>
  </si>
  <si>
    <t>PEL020SWB</t>
  </si>
  <si>
    <t>PEL025SWB</t>
  </si>
  <si>
    <t>PEL032SWB</t>
  </si>
  <si>
    <t>PEL040SWB</t>
  </si>
  <si>
    <t>PEL050SWB</t>
  </si>
  <si>
    <t>PEL063SWB</t>
  </si>
  <si>
    <t>PEL075SWB</t>
  </si>
  <si>
    <t>PEL090SWB</t>
  </si>
  <si>
    <t>PEL110SWB</t>
  </si>
  <si>
    <t>PEY020SWB</t>
  </si>
  <si>
    <t>PEY025SWB</t>
  </si>
  <si>
    <t>PEY032SWB</t>
  </si>
  <si>
    <t>PEY040SWB</t>
  </si>
  <si>
    <t>PEY050SWB</t>
  </si>
  <si>
    <t>PEY063SWB</t>
  </si>
  <si>
    <t>PEY075SWB</t>
  </si>
  <si>
    <t>PEY090SWB</t>
  </si>
  <si>
    <t>PEY110SWB</t>
  </si>
  <si>
    <t>PTE020SWB</t>
  </si>
  <si>
    <t>PTE025SWB</t>
  </si>
  <si>
    <t>PTE032SWB</t>
  </si>
  <si>
    <t>PTE040SWB</t>
  </si>
  <si>
    <t>PTE050SWB</t>
  </si>
  <si>
    <t>PTE063SWB</t>
  </si>
  <si>
    <t>PTE075SWB</t>
  </si>
  <si>
    <t>PTE090SWB</t>
  </si>
  <si>
    <t>PTE110SWB</t>
  </si>
  <si>
    <t>PTR050020SWB</t>
  </si>
  <si>
    <t>PTR050025SWB</t>
  </si>
  <si>
    <t>PTR050032SWB</t>
  </si>
  <si>
    <t>PTR050040SWB</t>
  </si>
  <si>
    <t>PTR063020SWB</t>
  </si>
  <si>
    <t>PTR063025SWB</t>
  </si>
  <si>
    <t>PTR063032SWB</t>
  </si>
  <si>
    <t>PTR063040SWB</t>
  </si>
  <si>
    <t>PTR063050SWB</t>
  </si>
  <si>
    <t>PTR075032SWB</t>
  </si>
  <si>
    <t>PTR075040SWB</t>
  </si>
  <si>
    <t>PTR075050SWB</t>
  </si>
  <si>
    <t>PTR075063SWB</t>
  </si>
  <si>
    <t>PTR090040SWB</t>
  </si>
  <si>
    <t>PTR090050SWB</t>
  </si>
  <si>
    <t>PTR090063SWB</t>
  </si>
  <si>
    <t>PRS025020SWB</t>
  </si>
  <si>
    <t>PRS032020SWB</t>
  </si>
  <si>
    <t>PRS032025SWB</t>
  </si>
  <si>
    <t>PRS040025SWB</t>
  </si>
  <si>
    <t>PRS040032SWB</t>
  </si>
  <si>
    <t>PRS050032SWB</t>
  </si>
  <si>
    <t>PRS050040SWB</t>
  </si>
  <si>
    <t>PRS063025SWB</t>
  </si>
  <si>
    <t>PRS063032SWB</t>
  </si>
  <si>
    <t>PRS063040SWB</t>
  </si>
  <si>
    <t>PRS063050SWB</t>
  </si>
  <si>
    <t>PRS075040SWB</t>
  </si>
  <si>
    <t>PRS075050SWB</t>
  </si>
  <si>
    <t>PRS075063SWB</t>
  </si>
  <si>
    <t>PRS090040SWB</t>
  </si>
  <si>
    <t>PRS090050SWB</t>
  </si>
  <si>
    <t>PRS090063SWB</t>
  </si>
  <si>
    <t>PRS090075SWB</t>
  </si>
  <si>
    <t>PRS110050SWB</t>
  </si>
  <si>
    <t>PRS110063SWB</t>
  </si>
  <si>
    <t>PRS110075SWB</t>
  </si>
  <si>
    <t>PRS110090SWB</t>
  </si>
  <si>
    <t>PCA020SWB</t>
  </si>
  <si>
    <t>PCA025SWB</t>
  </si>
  <si>
    <t>PCA032SWB</t>
  </si>
  <si>
    <t>PCA040SWB</t>
  </si>
  <si>
    <t>PCA050SWB</t>
  </si>
  <si>
    <t>PCA063SWB</t>
  </si>
  <si>
    <t>PCA075SWB</t>
  </si>
  <si>
    <t>PCA090SWB</t>
  </si>
  <si>
    <t>PCA110SWB</t>
  </si>
  <si>
    <t>PUN020SWEB</t>
  </si>
  <si>
    <t>PUN025SWEB</t>
  </si>
  <si>
    <t>PUN032SWEB</t>
  </si>
  <si>
    <t>PUN040SWEB</t>
  </si>
  <si>
    <t>PUN050SWEB</t>
  </si>
  <si>
    <t>PUN063SWEB</t>
  </si>
  <si>
    <t>PUN020SWFB</t>
  </si>
  <si>
    <t>PUN025SWFB</t>
  </si>
  <si>
    <t>PUN032SWFB</t>
  </si>
  <si>
    <t>PUN040SWFB</t>
  </si>
  <si>
    <t>PUN050SWFB</t>
  </si>
  <si>
    <t>PUN063SWFB</t>
  </si>
  <si>
    <t>PBF020SWB</t>
  </si>
  <si>
    <t>PBF025SWB</t>
  </si>
  <si>
    <t>PBF032SWB</t>
  </si>
  <si>
    <t>PBF040SWB</t>
  </si>
  <si>
    <t>PBF050SWB</t>
  </si>
  <si>
    <t>PBF063SWB</t>
  </si>
  <si>
    <t>PSTBR032SWB</t>
  </si>
  <si>
    <t>PSTBR040SWB</t>
  </si>
  <si>
    <t>PSTBR050SWB</t>
  </si>
  <si>
    <t>PSTBR063SWB</t>
  </si>
  <si>
    <t>PSTBR075SWB</t>
  </si>
  <si>
    <t>PSTBR090SWB</t>
  </si>
  <si>
    <t>PSTBR110SWB</t>
  </si>
  <si>
    <t>PBV020SWEB</t>
  </si>
  <si>
    <t>PBV025SWEB</t>
  </si>
  <si>
    <t>PBV032SWEB</t>
  </si>
  <si>
    <t>PBV040SWEB</t>
  </si>
  <si>
    <t>PBV050SWEB</t>
  </si>
  <si>
    <t>PBV063SWEB</t>
  </si>
  <si>
    <t>PBV075SWEB</t>
  </si>
  <si>
    <t>PBV020SWFB</t>
  </si>
  <si>
    <t>PBV025SWFB</t>
  </si>
  <si>
    <t>PBV032SWFB</t>
  </si>
  <si>
    <t>PBV040SWFB</t>
  </si>
  <si>
    <t>PBV050SWFB</t>
  </si>
  <si>
    <t>PBV063SWFB</t>
  </si>
  <si>
    <t>PBV075SWFB</t>
  </si>
  <si>
    <t>PBUT063SWEB</t>
  </si>
  <si>
    <t>PBUT075SWEB</t>
  </si>
  <si>
    <t>PBUT090SWEB</t>
  </si>
  <si>
    <t>PBUT110SWEB</t>
  </si>
  <si>
    <t>PBUT063SWAEB</t>
  </si>
  <si>
    <t>PBUT075SWAEB</t>
  </si>
  <si>
    <t>PBUT090SWAEB</t>
  </si>
  <si>
    <t>PBUT110SWAEB</t>
  </si>
  <si>
    <t>PCV020SWEB</t>
  </si>
  <si>
    <t>PCV025SWEB</t>
  </si>
  <si>
    <t>PCV032SWEB</t>
  </si>
  <si>
    <t>PCV040SWEB</t>
  </si>
  <si>
    <t>PCV050SWEB</t>
  </si>
  <si>
    <t>PCV063SWEB</t>
  </si>
  <si>
    <t>PCV020SWFB</t>
  </si>
  <si>
    <t>PCV025SWFB</t>
  </si>
  <si>
    <t>PCV032SWFB</t>
  </si>
  <si>
    <t>PCV040SWFB</t>
  </si>
  <si>
    <t>PCV050SWFB</t>
  </si>
  <si>
    <t>PCV063SWFB</t>
  </si>
  <si>
    <t>PBV020SWAEB</t>
  </si>
  <si>
    <t>PBV025SWAEB</t>
  </si>
  <si>
    <t>PBV032SWAEB</t>
  </si>
  <si>
    <t>PBV040SWAEB</t>
  </si>
  <si>
    <t>PBV050SWAEB</t>
  </si>
  <si>
    <t>PBV063SWAEB</t>
  </si>
  <si>
    <t>PBV020SWAFB</t>
  </si>
  <si>
    <t>PBV025SWAFB</t>
  </si>
  <si>
    <t>PBV032SWAFB</t>
  </si>
  <si>
    <t>PBV040SWAFB</t>
  </si>
  <si>
    <t>PBV050SWAFB</t>
  </si>
  <si>
    <t>PBV063SWAFB</t>
  </si>
  <si>
    <t>PDV020SWUEB</t>
  </si>
  <si>
    <t>PDV025SWUEB</t>
  </si>
  <si>
    <t>PDV032SWUEB</t>
  </si>
  <si>
    <t>PDV040SWUEB</t>
  </si>
  <si>
    <t>PDV050SWUEB</t>
  </si>
  <si>
    <t>PDV063SWUEB</t>
  </si>
  <si>
    <t>PDV075SWFEB</t>
  </si>
  <si>
    <t>PDV090SWFEB</t>
  </si>
  <si>
    <t>PDV110SWFEB</t>
  </si>
  <si>
    <t>PSO020SWB</t>
  </si>
  <si>
    <t>PSO025SWB</t>
  </si>
  <si>
    <t>PSO032SWB</t>
  </si>
  <si>
    <t>PSO040SWB</t>
  </si>
  <si>
    <t>PSO050SWB</t>
  </si>
  <si>
    <t>PSO063SWB</t>
  </si>
  <si>
    <t>PSO075SWB</t>
  </si>
  <si>
    <t>PSO090SWB</t>
  </si>
  <si>
    <t>PSO110SWB</t>
  </si>
  <si>
    <t>PSOM02012SWB</t>
  </si>
  <si>
    <t>PSOM02534SWB</t>
  </si>
  <si>
    <t>PSOM03210SWB</t>
  </si>
  <si>
    <t>PSOM040114SWB</t>
  </si>
  <si>
    <t>PSOM050112SWB</t>
  </si>
  <si>
    <t>PSOM06320SWB</t>
  </si>
  <si>
    <t>PBV063SWAFPTB</t>
  </si>
  <si>
    <t>PBV075SWAFPTB</t>
  </si>
  <si>
    <t>PBV090SWAFPTB</t>
  </si>
  <si>
    <t>PBV110SWAFPTB</t>
  </si>
  <si>
    <t>PPIPE02010L05B</t>
  </si>
  <si>
    <t>PPIPE02510L05B</t>
  </si>
  <si>
    <t>PPIPE03210L05B</t>
  </si>
  <si>
    <t>PPIPE04010L05B</t>
  </si>
  <si>
    <t>PPIPE05010L05B</t>
  </si>
  <si>
    <t>PPIPE06310L05B</t>
  </si>
  <si>
    <t>PPIPE07510L05B</t>
  </si>
  <si>
    <t>PPIPE09010L05B</t>
  </si>
  <si>
    <t>PPIPE11010L05B</t>
  </si>
  <si>
    <t>PBF075SWB</t>
  </si>
  <si>
    <t>PBF090SWB</t>
  </si>
  <si>
    <t>PBF110SWB</t>
  </si>
  <si>
    <t>PP-H дисковый затвор EPDM</t>
  </si>
  <si>
    <t>Изображение</t>
  </si>
  <si>
    <t>PP-H труба напорная 5 м</t>
  </si>
  <si>
    <t>PP-H угол 90° муфтовая сварка</t>
  </si>
  <si>
    <t>PP-H угол 45° муфтовая сварка</t>
  </si>
  <si>
    <t>PP-H тройник 90° муфтовая сварка</t>
  </si>
  <si>
    <t>PP-H тройник 90° переходной муфтовая сварка</t>
  </si>
  <si>
    <t>PP-H муфта переходная муфтовая сварка</t>
  </si>
  <si>
    <t>PP-H заглушка муфтовая сварка</t>
  </si>
  <si>
    <t>PP-H муфта разборная EPDM муфтовая сварка</t>
  </si>
  <si>
    <t>PP-H муфта разборная FPM муфтовая сварка</t>
  </si>
  <si>
    <t xml:space="preserve">PP-H глухой фланец </t>
  </si>
  <si>
    <t>PP-H бурт и фланец муфтовая сварка</t>
  </si>
  <si>
    <t>PP-H шаровый кран EPDM муфтовая сварка</t>
  </si>
  <si>
    <t>PP-H шаровый кран FPM  муфтовая сварка</t>
  </si>
  <si>
    <t xml:space="preserve">PP-H дисковый затвор EPDM под привод </t>
  </si>
  <si>
    <t>PP-H обратный клапан EPDM муфтовая сварка</t>
  </si>
  <si>
    <t>PP-H шаровый кран EPDM под привод муфтовая сварка</t>
  </si>
  <si>
    <t>PP-H шаровый кран FPM под привод муфтовая сварка</t>
  </si>
  <si>
    <t>PP-H мембранный клапан EPDM, разб. муфт. оконч.  муфтовая сварка</t>
  </si>
  <si>
    <t xml:space="preserve">PP-H мембранный клапан EPDM, фланцевое оконч. </t>
  </si>
  <si>
    <t>PP-H муфта муфтовая сварка</t>
  </si>
  <si>
    <t>PP-H муфта с наружней резьбой муфтовая сварка</t>
  </si>
  <si>
    <t>PP-H шаровый кран с фланцевыми оконч. PTFE под привод</t>
  </si>
  <si>
    <t>PP-H обратный клапан FPM муфтовая сварка</t>
  </si>
  <si>
    <t>От 19.01.2026</t>
  </si>
  <si>
    <t>м</t>
  </si>
  <si>
    <t>шт</t>
  </si>
  <si>
    <t>Ваша скидка %</t>
  </si>
  <si>
    <t>Курс для пересчета цен в рубли</t>
  </si>
  <si>
    <t>Цена в Рублях</t>
  </si>
  <si>
    <t>Ед.изм.</t>
  </si>
  <si>
    <t>ПРАЙС-ЛИСТ на трубопроводную систему из PPH Baodi Муфтовая сварка</t>
  </si>
  <si>
    <t>1$=</t>
  </si>
  <si>
    <t>*введите курс USD по ЦБ  на сегодняшний день</t>
  </si>
  <si>
    <t>Труба напорная d20 5 м PP-H</t>
  </si>
  <si>
    <t>Труба напорная d25 5 м PP-H</t>
  </si>
  <si>
    <t>Труба напорная d32 5 м PP-H</t>
  </si>
  <si>
    <t>Труба напорная d40 5 м PP-H</t>
  </si>
  <si>
    <t>Труба напорная d50 5 м PP-H</t>
  </si>
  <si>
    <t>Труба напорная d63 5 м PP-H</t>
  </si>
  <si>
    <t>Труба напорная d75 5 м PP-H</t>
  </si>
  <si>
    <t>Труба напорная d90 5 м PP-H</t>
  </si>
  <si>
    <t>Труба напорная d110 5 м PP-H</t>
  </si>
  <si>
    <t>Угол 90° d20 муфтовая сварка PP-H</t>
  </si>
  <si>
    <t>Угол 90° d25 муфтовая сварка PP-H</t>
  </si>
  <si>
    <t>Угол 90° d32 муфтовая сварка PP-H</t>
  </si>
  <si>
    <t>Угол 90° d40 муфтовая сварка PP-H</t>
  </si>
  <si>
    <t>Угол 90° d50 муфтовая сварка PP-H</t>
  </si>
  <si>
    <t>Угол 90° d63 муфтовая сварка PP-H</t>
  </si>
  <si>
    <t>Угол 90° d75 муфтовая сварка PP-H</t>
  </si>
  <si>
    <t>Угол 90° d90 муфтовая сварка PP-H</t>
  </si>
  <si>
    <t>Угол 90° d110 муфтовая сварка PP-H</t>
  </si>
  <si>
    <t>Угол 45° d20 муфтовая сварка PP-H</t>
  </si>
  <si>
    <t>Угол 45° d25 муфтовая сварка PP-H</t>
  </si>
  <si>
    <t>Угол 45° d32 муфтовая сварка PP-H</t>
  </si>
  <si>
    <t>Угол 45° d40 муфтовая сварка PP-H</t>
  </si>
  <si>
    <t>Угол 45° d50 муфтовая сварка PP-H</t>
  </si>
  <si>
    <t>Угол 45° d63 муфтовая сварка PP-H</t>
  </si>
  <si>
    <t>Угол 45° d75 муфтовая сварка PP-H</t>
  </si>
  <si>
    <t>Угол 45° d90 муфтовая сварка PP-H</t>
  </si>
  <si>
    <t>Угол 45° d110 муфтовая сварка PP-H</t>
  </si>
  <si>
    <t>Тройник 90° d20 муфтовая сварка PP-H</t>
  </si>
  <si>
    <t>Тройник 90° d25 муфтовая сварка PP-H</t>
  </si>
  <si>
    <t>Тройник 90° d32 муфтовая сварка PP-H</t>
  </si>
  <si>
    <t>Тройник 90° d40 муфтовая сварка PP-H</t>
  </si>
  <si>
    <t>Тройник 90° d50 муфтовая сварка PP-H</t>
  </si>
  <si>
    <t>Тройник 90° d63 муфтовая сварка PP-H</t>
  </si>
  <si>
    <t>Тройник 90° d75 муфтовая сварка PP-H</t>
  </si>
  <si>
    <t>Тройник 90° d90 муфтовая сварка PP-H</t>
  </si>
  <si>
    <t>Тройник 90° d110 муфтовая сварка PP-H</t>
  </si>
  <si>
    <t>Тройник 90° 50*20 муфтовая сварка PP-H</t>
  </si>
  <si>
    <t>Тройник 90° 50*25 муфтовая сварка PP-H</t>
  </si>
  <si>
    <t>Тройник 90° 50*32 муфтовая сварка PP-H</t>
  </si>
  <si>
    <t>Тройник 90° 50*40 муфтовая сварка PP-H</t>
  </si>
  <si>
    <t>Тройник 90° 63*20 муфтовая сварка PP-H</t>
  </si>
  <si>
    <t>Тройник 90° 63*25 муфтовая сварка PP-H</t>
  </si>
  <si>
    <t>Тройник 90° 63*32 муфтовая сварка PP-H</t>
  </si>
  <si>
    <t>Тройник 90° 63*40 муфтовая сварка PP-H</t>
  </si>
  <si>
    <t>Тройник 90° 63*50 муфтовая сварка PP-H</t>
  </si>
  <si>
    <t>Тройник 90° 75*32 муфтовая сварка PP-H</t>
  </si>
  <si>
    <t>Тройник 90° 75*40 муфтовая сварка PP-H</t>
  </si>
  <si>
    <t>Тройник 90° 75*50 муфтовая сварка PP-H</t>
  </si>
  <si>
    <t>Тройник 90° 75*63 муфтовая сварка PP-H</t>
  </si>
  <si>
    <t>Тройник 90° 90*40 муфтовая сварка PP-H</t>
  </si>
  <si>
    <t>Тройник 90° 90*50 муфтовая сварка PP-H</t>
  </si>
  <si>
    <t>Тройник 90° 90*63 муфтовая сварка PP-H</t>
  </si>
  <si>
    <t>Муфта переходная 25*20 муфтовая сварка PP-H</t>
  </si>
  <si>
    <t>Муфта переходная 32*20 муфтовая сварка PP-H</t>
  </si>
  <si>
    <t>Муфта переходная 32*25 муфтовая сварка PP-H</t>
  </si>
  <si>
    <t>Муфта переходная 40*25 муфтовая сварка PP-H</t>
  </si>
  <si>
    <t>Муфта переходная 40*32 муфтовая сварка PP-H</t>
  </si>
  <si>
    <t>Муфта переходная 50*32 муфтовая сварка PP-H</t>
  </si>
  <si>
    <t>Муфта переходная 50*40 муфтовая сварка PP-H</t>
  </si>
  <si>
    <t>Муфта переходная 63*25 муфтовая сварка PP-H</t>
  </si>
  <si>
    <t>Муфта переходная 63*32 муфтовая сварка PP-H</t>
  </si>
  <si>
    <t>Муфта переходная 63*40 муфтовая сварка PP-H</t>
  </si>
  <si>
    <t>Муфта переходная 63*50 муфтовая сварка PP-H</t>
  </si>
  <si>
    <t>Муфта переходная 75*40 муфтовая сварка PP-H</t>
  </si>
  <si>
    <t>Муфта переходная 75*50 муфтовая сварка PP-H</t>
  </si>
  <si>
    <t>Муфта переходная 75*63 муфтовая сварка PP-H</t>
  </si>
  <si>
    <t>Муфта переходная 90*40 муфтовая сварка PP-H</t>
  </si>
  <si>
    <t>Муфта переходная 90*50 муфтовая сварка PP-H</t>
  </si>
  <si>
    <t>Муфта переходная 90*63 муфтовая сварка PP-H</t>
  </si>
  <si>
    <t>Муфта переходная 90*75 муфтовая сварка PP-H</t>
  </si>
  <si>
    <t>Муфта переходная 110*50 муфтовая сварка PP-H</t>
  </si>
  <si>
    <t>Муфта переходная 110*63 муфтовая сварка PP-H</t>
  </si>
  <si>
    <t>Муфта переходная 110*75 муфтовая сварка PP-H</t>
  </si>
  <si>
    <t>Муфта переходная 110*90 муфтовая сварка PP-H</t>
  </si>
  <si>
    <t>Заглушка d20 муфтовая сварка PP-H</t>
  </si>
  <si>
    <t>Заглушка d25 муфтовая сварка PP-H</t>
  </si>
  <si>
    <t>Заглушка d32 муфтовая сварка PP-H</t>
  </si>
  <si>
    <t>Заглушка d40 муфтовая сварка PP-H</t>
  </si>
  <si>
    <t>Заглушка d50 муфтовая сварка PP-H</t>
  </si>
  <si>
    <t>Заглушка d63 муфтовая сварка PP-H</t>
  </si>
  <si>
    <t>Заглушка d75 муфтовая сварка PP-H</t>
  </si>
  <si>
    <t>Заглушка d90 муфтовая сварка PP-H</t>
  </si>
  <si>
    <t>Заглушка d110 муфтовая сварка PP-H</t>
  </si>
  <si>
    <t>Муфта разборная EPDM d20 муфтовая сварка PP-H</t>
  </si>
  <si>
    <t>Муфта разборная EPDM d25 муфтовая сварка PP-H</t>
  </si>
  <si>
    <t>Муфта разборная EPDM d32 муфтовая сварка PP-H</t>
  </si>
  <si>
    <t>Муфта разборная EPDM d40 муфтовая сварка PP-H</t>
  </si>
  <si>
    <t>Муфта разборная EPDM d50 муфтовая сварка PP-H</t>
  </si>
  <si>
    <t>Муфта разборная EPDM d63 муфтовая сварка PP-H</t>
  </si>
  <si>
    <t>Муфта разборная FPM d20 муфтовая сварка PP-H</t>
  </si>
  <si>
    <t>Муфта разборная FPM d25 муфтовая сварка PP-H</t>
  </si>
  <si>
    <t>Муфта разборная FPM d32 муфтовая сварка PP-H</t>
  </si>
  <si>
    <t>Муфта разборная FPM d40 муфтовая сварка PP-H</t>
  </si>
  <si>
    <t>Муфта разборная FPM d50 муфтовая сварка PP-H</t>
  </si>
  <si>
    <t>Муфта разборная FPM d63 муфтовая сварка PP-H</t>
  </si>
  <si>
    <t>Муфта d20 муфтовая сварка PP-H</t>
  </si>
  <si>
    <t>Муфта d25 муфтовая сварка PP-H</t>
  </si>
  <si>
    <t>Муфта d32 муфтовая сварка PP-H</t>
  </si>
  <si>
    <t>Муфта d40 муфтовая сварка PP-H</t>
  </si>
  <si>
    <t>Муфта d50 муфтовая сварка PP-H</t>
  </si>
  <si>
    <t>Муфта d63 муфтовая сварка PP-H</t>
  </si>
  <si>
    <t>Муфта d75 муфтовая сварка PP-H</t>
  </si>
  <si>
    <t>Муфта d90 муфтовая сварка PP-H</t>
  </si>
  <si>
    <t>Муфта d110 муфтовая сварка PP-H</t>
  </si>
  <si>
    <t>Муфта с наружней резьбой d20*1/2' муфтовая сварка PP-H</t>
  </si>
  <si>
    <t>Муфта с наружней резьбой d25*3/4' муфтовая сварка PP-H</t>
  </si>
  <si>
    <t>Муфта с наружней резьбой d32*1' муфтовая сварка PP-H</t>
  </si>
  <si>
    <t>Муфта с наружней резьбой d40*1 1/4' муфтовая сварка PP-H</t>
  </si>
  <si>
    <t>Муфта с наружней резьбой d50*1 1/2' муфтовая сварка PP-H</t>
  </si>
  <si>
    <t>Муфта с наружней резьбой d63*2' муфтовая сварка PP-H</t>
  </si>
  <si>
    <t>Глухой фланец d20 PP-H</t>
  </si>
  <si>
    <t>Глухой фланец d25 PP-H</t>
  </si>
  <si>
    <t>Глухой фланец d32 PP-H</t>
  </si>
  <si>
    <t>Глухой фланец d40 PP-H</t>
  </si>
  <si>
    <t>Глухой фланец d50 PP-H</t>
  </si>
  <si>
    <t>Глухой фланец d63 PP-H</t>
  </si>
  <si>
    <t>Глухой фланец d75 PP-H</t>
  </si>
  <si>
    <t>Глухой фланец d90 PP-H</t>
  </si>
  <si>
    <t>Глухой фланец d110 PP-H</t>
  </si>
  <si>
    <t>Бурт и фланец d32 муфтовая сварка PP-H</t>
  </si>
  <si>
    <t>Бурт и фланец d40 муфтовая сварка PP-H</t>
  </si>
  <si>
    <t>Бурт и фланец d50 муфтовая сварка PP-H</t>
  </si>
  <si>
    <t>Бурт и фланец d63 муфтовая сварка PP-H</t>
  </si>
  <si>
    <t>Бурт и фланец d75 муфтовая сварка PP-H</t>
  </si>
  <si>
    <t>Бурт и фланец d90 муфтовая сварка PP-H</t>
  </si>
  <si>
    <t>Бурт и фланец d110 муфтовая сварка PP-H</t>
  </si>
  <si>
    <t>Шаровый кран EPDM d20 муфтовая сварка PP-H</t>
  </si>
  <si>
    <t>Шаровый кран EPDM d25 муфтовая сварка PP-H</t>
  </si>
  <si>
    <t>Шаровый кран EPDM d32 муфтовая сварка PP-H</t>
  </si>
  <si>
    <t>Шаровый кран EPDM d40 муфтовая сварка PP-H</t>
  </si>
  <si>
    <t>Шаровый кран EPDM d50 муфтовая сварка PP-H</t>
  </si>
  <si>
    <t>Шаровый кран EPDM d63 муфтовая сварка PP-H</t>
  </si>
  <si>
    <t>Шаровый кран EPDM d75 муфтовая сварка PP-H</t>
  </si>
  <si>
    <t>Шаровый кран FPM d20 муфтовая сварка PP-H</t>
  </si>
  <si>
    <t>Шаровый кран FPM d25 муфтовая сварка PP-H</t>
  </si>
  <si>
    <t>Шаровый кран FPM d32 муфтовая сварка PP-H</t>
  </si>
  <si>
    <t>Шаровый кран FPM d40 муфтовая сварка PP-H</t>
  </si>
  <si>
    <t>Шаровый кран FPM d50 муфтовая сварка PP-H</t>
  </si>
  <si>
    <t>Шаровый кран FPM d63 муфтовая сварка PP-H</t>
  </si>
  <si>
    <t>Шаровый кран FPM d75 муфтовая сварка PP-H</t>
  </si>
  <si>
    <t>Дисковый затвор EPDM PP-H</t>
  </si>
  <si>
    <t>Дисковый затвор EPDM d75 PP-H</t>
  </si>
  <si>
    <t>Дисковый затвор EPDM d90 PP-H</t>
  </si>
  <si>
    <t>Дисковый затвор EPDM d110 PP-H</t>
  </si>
  <si>
    <t>Дисковый затвор EPDM под привод d63 PP-H</t>
  </si>
  <si>
    <t>Дисковый затвор EPDM под привод d75 PP-H</t>
  </si>
  <si>
    <t>Дисковый затвор EPDM под привод d90 PP-H</t>
  </si>
  <si>
    <t>Дисковый затвор EPDM под привод d110 PP-H</t>
  </si>
  <si>
    <t>Обратный клапан EPDM d20 муфтовая сварка PP-H</t>
  </si>
  <si>
    <t>Обратный клапан EPDM d25 муфтовая сварка PP-H</t>
  </si>
  <si>
    <t>Обратный клапан EPDM d32 муфтовая сварка PP-H</t>
  </si>
  <si>
    <t>Обратный клапан EPDM d40 муфтовая сварка PP-H</t>
  </si>
  <si>
    <t>Обратный клапан EPDM d50 муфтовая сварка PP-H</t>
  </si>
  <si>
    <t>Обратный клапан EPDM d63 муфтовая сварка PP-H</t>
  </si>
  <si>
    <t>Обратный клапан FPM d20 муфтовая сварка PP-H</t>
  </si>
  <si>
    <t>Обратный клапан FPM d25 муфтовая сварка PP-H</t>
  </si>
  <si>
    <t>Обратный клапан FPM d32 муфтовая сварка PP-H</t>
  </si>
  <si>
    <t>Обратный клапан FPM d40 муфтовая сварка PP-H</t>
  </si>
  <si>
    <t>Обратный клапан FPM d50 муфтовая сварка PP-H</t>
  </si>
  <si>
    <t>Обратный клапан FPM d63 муфтовая сварка PP-H</t>
  </si>
  <si>
    <t>Шаровый кран EPDM под привод d20 муфтовая сварка PP-H</t>
  </si>
  <si>
    <t>Шаровый кран EPDM под привод d25 муфтовая сварка PP-H</t>
  </si>
  <si>
    <t>Шаровый кран EPDM под привод d32 муфтовая сварка PP-H</t>
  </si>
  <si>
    <t>Шаровый кран EPDM под привод d40 муфтовая сварка PP-H</t>
  </si>
  <si>
    <t>Шаровый кран EPDM под привод d50 муфтовая сварка PP-H</t>
  </si>
  <si>
    <t>Шаровый кран EPDM под привод d63 муфтовая сварка PP-H</t>
  </si>
  <si>
    <t>Шаровый кран FPM под привод d20 муфтовая сварка PP-H</t>
  </si>
  <si>
    <t>Шаровый кран FPM под привод d25 муфтовая сварка PP-H</t>
  </si>
  <si>
    <t>Шаровый кран FPM под привод d32 муфтовая сварка PP-H</t>
  </si>
  <si>
    <t>Шаровый кран FPM под привод d40 муфтовая сварка PP-H</t>
  </si>
  <si>
    <t>Шаровый кран FPM под привод d50 муфтовая сварка PP-H</t>
  </si>
  <si>
    <t>Шаровый кран FPM под привод d63 муфтовая сварка PP-H</t>
  </si>
  <si>
    <t>Шаровый кран с фланцевыми оконч. PTFE под привод d63 PP-H</t>
  </si>
  <si>
    <t>Шаровый кран с фланцевыми оконч. PTFE под привод d75 PP-H</t>
  </si>
  <si>
    <t>Шаровый кран с фланцевыми оконч. PTFE под привод d90 PP-H</t>
  </si>
  <si>
    <t>Шаровый кран с фланцевыми оконч. PTFE под привод d110 PP-H</t>
  </si>
  <si>
    <t>Мембранный клапан EPDM, разб. муфт. оконч. d20 муфтовая сварка PP-H</t>
  </si>
  <si>
    <t>Мембранный клапан EPDM, разб. муфт. оконч. d25 муфтовая сварка PP-H</t>
  </si>
  <si>
    <t>Мембранный клапан EPDM, разб. муфт. оконч. d32 муфтовая сварка PP-H</t>
  </si>
  <si>
    <t>Мембранный клапан EPDM, разб. муфт. оконч. d40 муфтовая сварка PP-H</t>
  </si>
  <si>
    <t>Мембранный клапан EPDM, разб. муфт. оконч. d50 муфтовая сварка PP-H</t>
  </si>
  <si>
    <t>Мембранный клапан EPDM, разб. муфт. оконч. d63 муфтовая сварка PP-H</t>
  </si>
  <si>
    <t>Мембранный клапан EPDM, фланцевое оконч. d75 PP-H</t>
  </si>
  <si>
    <t>Мембранный клапан EPDM, фланцевое оконч. d90 PP-H</t>
  </si>
  <si>
    <t>Мембранный клапан EPDM, фланцевое оконч. d110 PP-H</t>
  </si>
  <si>
    <t xml:space="preserve">Цена в 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</si>
</sst>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5"/>
      <color indexed="8"/>
      <name val="Arial"/>
      <family val="2"/>
      <charset val="204"/>
    </font>
    <font>
      <b/>
      <sz val="36"/>
      <color indexed="10"/>
      <name val="Arial"/>
      <family val="2"/>
      <charset val="204"/>
    </font>
    <font>
      <b/>
      <sz val="14"/>
      <color indexed="16"/>
      <name val="Arial"/>
      <family val="2"/>
      <charset val="204"/>
    </font>
    <font>
      <b/>
      <sz val="9"/>
      <color indexed="63"/>
      <name val="Arial Cyr"/>
      <family val="2"/>
      <charset val="204"/>
    </font>
    <font>
      <b/>
      <sz val="14"/>
      <color indexed="63"/>
      <name val="Arial Cyr"/>
      <family val="2"/>
      <charset val="204"/>
    </font>
    <font>
      <b/>
      <sz val="12"/>
      <color indexed="10"/>
      <name val="Arial Cyr"/>
      <family val="2"/>
      <charset val="204"/>
    </font>
    <font>
      <b/>
      <sz val="10"/>
      <color indexed="63"/>
      <name val="Arial"/>
      <family val="2"/>
      <charset val="204"/>
    </font>
    <font>
      <b/>
      <sz val="1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52"/>
      </patternFill>
    </fill>
    <fill>
      <patternFill patternType="solid">
        <fgColor rgb="FFFFC000"/>
        <bgColor indexed="26"/>
      </patternFill>
    </fill>
    <fill>
      <patternFill patternType="solid">
        <fgColor rgb="FFFF3300"/>
        <bgColor indexed="44"/>
      </patternFill>
    </fill>
    <fill>
      <patternFill patternType="solid">
        <fgColor rgb="FFFF33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2" fillId="2" borderId="0" xfId="1" applyFont="1" applyFill="1" applyBorder="1" applyAlignment="1">
      <alignment vertical="center"/>
    </xf>
    <xf numFmtId="0" fontId="0" fillId="2" borderId="0" xfId="0" applyFill="1" applyAlignment="1">
      <alignment horizontal="center"/>
    </xf>
    <xf numFmtId="2" fontId="2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/>
    <xf numFmtId="2" fontId="4" fillId="2" borderId="2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10" xfId="0" applyNumberFormat="1" applyFont="1" applyFill="1" applyBorder="1" applyAlignment="1">
      <alignment vertical="top" wrapText="1"/>
    </xf>
    <xf numFmtId="2" fontId="6" fillId="2" borderId="10" xfId="0" applyNumberFormat="1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/>
    </xf>
    <xf numFmtId="2" fontId="6" fillId="2" borderId="10" xfId="0" applyNumberFormat="1" applyFont="1" applyFill="1" applyBorder="1"/>
    <xf numFmtId="0" fontId="6" fillId="2" borderId="1" xfId="0" applyNumberFormat="1" applyFont="1" applyFill="1" applyBorder="1" applyAlignment="1">
      <alignment vertical="top" wrapText="1"/>
    </xf>
    <xf numFmtId="2" fontId="6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/>
    <xf numFmtId="0" fontId="6" fillId="2" borderId="12" xfId="0" applyNumberFormat="1" applyFont="1" applyFill="1" applyBorder="1" applyAlignment="1">
      <alignment vertical="top" wrapText="1"/>
    </xf>
    <xf numFmtId="2" fontId="6" fillId="2" borderId="12" xfId="0" applyNumberFormat="1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/>
    </xf>
    <xf numFmtId="2" fontId="6" fillId="2" borderId="12" xfId="0" applyNumberFormat="1" applyFont="1" applyFill="1" applyBorder="1"/>
    <xf numFmtId="0" fontId="6" fillId="2" borderId="0" xfId="0" applyFont="1" applyFill="1" applyBorder="1"/>
    <xf numFmtId="0" fontId="6" fillId="2" borderId="13" xfId="0" applyFont="1" applyFill="1" applyBorder="1"/>
    <xf numFmtId="0" fontId="6" fillId="2" borderId="3" xfId="0" applyFont="1" applyFill="1" applyBorder="1"/>
    <xf numFmtId="2" fontId="11" fillId="4" borderId="4" xfId="0" applyNumberFormat="1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2" fontId="13" fillId="5" borderId="4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7" fillId="7" borderId="11" xfId="0" applyNumberFormat="1" applyFont="1" applyFill="1" applyBorder="1" applyAlignment="1">
      <alignment horizontal="center" vertical="center"/>
    </xf>
    <xf numFmtId="2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7" fillId="7" borderId="11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/>
    <xf numFmtId="0" fontId="15" fillId="2" borderId="5" xfId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image" Target="../media/image10.jpeg"/><Relationship Id="rId18" Type="http://schemas.microsoft.com/office/2007/relationships/hdphoto" Target="../media/hdphoto4.wdp"/><Relationship Id="rId26" Type="http://schemas.openxmlformats.org/officeDocument/2006/relationships/image" Target="../media/image21.jpeg"/><Relationship Id="rId3" Type="http://schemas.openxmlformats.org/officeDocument/2006/relationships/image" Target="../media/image3.jpeg"/><Relationship Id="rId21" Type="http://schemas.microsoft.com/office/2007/relationships/hdphoto" Target="../media/hdphoto5.wdp"/><Relationship Id="rId7" Type="http://schemas.openxmlformats.org/officeDocument/2006/relationships/image" Target="../media/image6.png"/><Relationship Id="rId12" Type="http://schemas.openxmlformats.org/officeDocument/2006/relationships/image" Target="../media/image9.jpeg"/><Relationship Id="rId17" Type="http://schemas.openxmlformats.org/officeDocument/2006/relationships/image" Target="../media/image14.png"/><Relationship Id="rId25" Type="http://schemas.openxmlformats.org/officeDocument/2006/relationships/image" Target="../media/image20.jpeg"/><Relationship Id="rId2" Type="http://schemas.openxmlformats.org/officeDocument/2006/relationships/image" Target="../media/image2.jpeg"/><Relationship Id="rId16" Type="http://schemas.openxmlformats.org/officeDocument/2006/relationships/image" Target="../media/image13.jpeg"/><Relationship Id="rId20" Type="http://schemas.openxmlformats.org/officeDocument/2006/relationships/image" Target="../media/image16.png"/><Relationship Id="rId29" Type="http://schemas.openxmlformats.org/officeDocument/2006/relationships/image" Target="../media/image24.jpe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11" Type="http://schemas.microsoft.com/office/2007/relationships/hdphoto" Target="../media/hdphoto3.wdp"/><Relationship Id="rId24" Type="http://schemas.openxmlformats.org/officeDocument/2006/relationships/image" Target="../media/image19.jpeg"/><Relationship Id="rId5" Type="http://schemas.microsoft.com/office/2007/relationships/hdphoto" Target="../media/hdphoto1.wdp"/><Relationship Id="rId15" Type="http://schemas.openxmlformats.org/officeDocument/2006/relationships/image" Target="../media/image12.jpeg"/><Relationship Id="rId23" Type="http://schemas.openxmlformats.org/officeDocument/2006/relationships/image" Target="../media/image18.jpeg"/><Relationship Id="rId28" Type="http://schemas.openxmlformats.org/officeDocument/2006/relationships/image" Target="../media/image23.png"/><Relationship Id="rId10" Type="http://schemas.openxmlformats.org/officeDocument/2006/relationships/image" Target="../media/image8.jpeg"/><Relationship Id="rId19" Type="http://schemas.openxmlformats.org/officeDocument/2006/relationships/image" Target="../media/image15.jpeg"/><Relationship Id="rId4" Type="http://schemas.openxmlformats.org/officeDocument/2006/relationships/image" Target="../media/image4.png"/><Relationship Id="rId9" Type="http://schemas.openxmlformats.org/officeDocument/2006/relationships/image" Target="../media/image7.jpeg"/><Relationship Id="rId14" Type="http://schemas.openxmlformats.org/officeDocument/2006/relationships/image" Target="../media/image11.jpeg"/><Relationship Id="rId22" Type="http://schemas.openxmlformats.org/officeDocument/2006/relationships/image" Target="../media/image17.jpeg"/><Relationship Id="rId27" Type="http://schemas.openxmlformats.org/officeDocument/2006/relationships/image" Target="../media/image22.png"/><Relationship Id="rId30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4778097</xdr:colOff>
      <xdr:row>0</xdr:row>
      <xdr:rowOff>198152</xdr:rowOff>
    </xdr:from>
    <xdr:to>
      <xdr:col>3</xdr:col>
      <xdr:colOff>1737</xdr:colOff>
      <xdr:row>0</xdr:row>
      <xdr:rowOff>1358057</xdr:rowOff>
    </xdr:to>
    <xdr:pic>
      <xdr:nvPicPr>
        <xdr:cNvPr id="4" name="Рисунок 8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264247" y="198152"/>
          <a:ext cx="1014840" cy="115990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5</xdr:row>
      <xdr:rowOff>9524</xdr:rowOff>
    </xdr:from>
    <xdr:to>
      <xdr:col>0</xdr:col>
      <xdr:colOff>1439591</xdr:colOff>
      <xdr:row>13</xdr:row>
      <xdr:rowOff>76199</xdr:rowOff>
    </xdr:to>
    <xdr:pic>
      <xdr:nvPicPr>
        <xdr:cNvPr id="7" name="Рисунок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49"/>
          <a:ext cx="1439591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57150</xdr:rowOff>
    </xdr:from>
    <xdr:to>
      <xdr:col>0</xdr:col>
      <xdr:colOff>1371600</xdr:colOff>
      <xdr:row>23</xdr:row>
      <xdr:rowOff>133350</xdr:rowOff>
    </xdr:to>
    <xdr:pic>
      <xdr:nvPicPr>
        <xdr:cNvPr id="8" name="Рисунок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"/>
          <a:ext cx="1371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276225</xdr:rowOff>
    </xdr:from>
    <xdr:to>
      <xdr:col>1</xdr:col>
      <xdr:colOff>123825</xdr:colOff>
      <xdr:row>34</xdr:row>
      <xdr:rowOff>123825</xdr:rowOff>
    </xdr:to>
    <xdr:pic>
      <xdr:nvPicPr>
        <xdr:cNvPr id="9" name="Рисунок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0"/>
          <a:ext cx="16478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35</xdr:row>
      <xdr:rowOff>19050</xdr:rowOff>
    </xdr:from>
    <xdr:to>
      <xdr:col>0</xdr:col>
      <xdr:colOff>1476375</xdr:colOff>
      <xdr:row>43</xdr:row>
      <xdr:rowOff>133350</xdr:rowOff>
    </xdr:to>
    <xdr:pic>
      <xdr:nvPicPr>
        <xdr:cNvPr id="10" name="Рисунок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62950"/>
          <a:ext cx="14097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152400</xdr:rowOff>
    </xdr:from>
    <xdr:to>
      <xdr:col>1</xdr:col>
      <xdr:colOff>133350</xdr:colOff>
      <xdr:row>58</xdr:row>
      <xdr:rowOff>28575</xdr:rowOff>
    </xdr:to>
    <xdr:pic>
      <xdr:nvPicPr>
        <xdr:cNvPr id="11" name="Рисунок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34725"/>
          <a:ext cx="16573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67</xdr:row>
      <xdr:rowOff>133350</xdr:rowOff>
    </xdr:from>
    <xdr:to>
      <xdr:col>0</xdr:col>
      <xdr:colOff>1352550</xdr:colOff>
      <xdr:row>76</xdr:row>
      <xdr:rowOff>0</xdr:rowOff>
    </xdr:to>
    <xdr:pic>
      <xdr:nvPicPr>
        <xdr:cNvPr id="12" name="Рисунок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453515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86</xdr:row>
      <xdr:rowOff>104775</xdr:rowOff>
    </xdr:from>
    <xdr:to>
      <xdr:col>0</xdr:col>
      <xdr:colOff>1200150</xdr:colOff>
      <xdr:row>91</xdr:row>
      <xdr:rowOff>133350</xdr:rowOff>
    </xdr:to>
    <xdr:pic>
      <xdr:nvPicPr>
        <xdr:cNvPr id="13" name="Рисунок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7249775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209549</xdr:colOff>
      <xdr:row>102</xdr:row>
      <xdr:rowOff>43755</xdr:rowOff>
    </xdr:from>
    <xdr:to>
      <xdr:col>0</xdr:col>
      <xdr:colOff>1019174</xdr:colOff>
      <xdr:row>107</xdr:row>
      <xdr:rowOff>157610</xdr:rowOff>
    </xdr:to>
    <xdr:pic>
      <xdr:nvPicPr>
        <xdr:cNvPr id="14" name="Рисунок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t="19167" r="21667" b="20000"/>
        <a:stretch/>
      </xdr:blipFill>
      <xdr:spPr bwMode="auto">
        <a:xfrm>
          <a:off x="209549" y="20655855"/>
          <a:ext cx="809625" cy="92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95</xdr:row>
      <xdr:rowOff>9526</xdr:rowOff>
    </xdr:from>
    <xdr:to>
      <xdr:col>0</xdr:col>
      <xdr:colOff>1057275</xdr:colOff>
      <xdr:row>100</xdr:row>
      <xdr:rowOff>145111</xdr:rowOff>
    </xdr:to>
    <xdr:pic>
      <xdr:nvPicPr>
        <xdr:cNvPr id="15" name="Рисунок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t="19167" r="21667" b="20000"/>
        <a:stretch/>
      </xdr:blipFill>
      <xdr:spPr bwMode="auto">
        <a:xfrm>
          <a:off x="228600" y="19307176"/>
          <a:ext cx="828675" cy="94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</xdr:row>
      <xdr:rowOff>156351</xdr:rowOff>
    </xdr:from>
    <xdr:to>
      <xdr:col>0</xdr:col>
      <xdr:colOff>1400175</xdr:colOff>
      <xdr:row>132</xdr:row>
      <xdr:rowOff>119944</xdr:rowOff>
    </xdr:to>
    <xdr:pic>
      <xdr:nvPicPr>
        <xdr:cNvPr id="16" name="Рисунок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23333" r="11667" b="24444"/>
        <a:stretch/>
      </xdr:blipFill>
      <xdr:spPr bwMode="auto">
        <a:xfrm>
          <a:off x="57150" y="25197576"/>
          <a:ext cx="1343025" cy="935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114300</xdr:rowOff>
    </xdr:from>
    <xdr:to>
      <xdr:col>0</xdr:col>
      <xdr:colOff>1447800</xdr:colOff>
      <xdr:row>141</xdr:row>
      <xdr:rowOff>19112</xdr:rowOff>
    </xdr:to>
    <xdr:pic>
      <xdr:nvPicPr>
        <xdr:cNvPr id="17" name="Рисунок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51" b="22875"/>
        <a:stretch/>
      </xdr:blipFill>
      <xdr:spPr bwMode="auto">
        <a:xfrm>
          <a:off x="9525" y="26955750"/>
          <a:ext cx="1438275" cy="714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144</xdr:row>
      <xdr:rowOff>28575</xdr:rowOff>
    </xdr:from>
    <xdr:to>
      <xdr:col>0</xdr:col>
      <xdr:colOff>1333500</xdr:colOff>
      <xdr:row>150</xdr:row>
      <xdr:rowOff>47625</xdr:rowOff>
    </xdr:to>
    <xdr:pic>
      <xdr:nvPicPr>
        <xdr:cNvPr id="18" name="Рисунок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4231600"/>
          <a:ext cx="9906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152</xdr:row>
      <xdr:rowOff>66675</xdr:rowOff>
    </xdr:from>
    <xdr:to>
      <xdr:col>0</xdr:col>
      <xdr:colOff>1285875</xdr:colOff>
      <xdr:row>158</xdr:row>
      <xdr:rowOff>85725</xdr:rowOff>
    </xdr:to>
    <xdr:pic>
      <xdr:nvPicPr>
        <xdr:cNvPr id="19" name="Рисунок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5746075"/>
          <a:ext cx="9906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104774</xdr:colOff>
      <xdr:row>160</xdr:row>
      <xdr:rowOff>152401</xdr:rowOff>
    </xdr:from>
    <xdr:to>
      <xdr:col>0</xdr:col>
      <xdr:colOff>1295399</xdr:colOff>
      <xdr:row>163</xdr:row>
      <xdr:rowOff>200026</xdr:rowOff>
    </xdr:to>
    <xdr:pic>
      <xdr:nvPicPr>
        <xdr:cNvPr id="21" name="Рисунок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31442026"/>
          <a:ext cx="1190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165</xdr:row>
      <xdr:rowOff>104775</xdr:rowOff>
    </xdr:from>
    <xdr:to>
      <xdr:col>0</xdr:col>
      <xdr:colOff>1247775</xdr:colOff>
      <xdr:row>168</xdr:row>
      <xdr:rowOff>76200</xdr:rowOff>
    </xdr:to>
    <xdr:pic>
      <xdr:nvPicPr>
        <xdr:cNvPr id="22" name="Рисунок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duotone>
            <a:prstClr val="black"/>
            <a:srgbClr val="D9C3A5">
              <a:tint val="50000"/>
              <a:satMod val="180000"/>
            </a:srgbClr>
          </a:duotone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324225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323851</xdr:colOff>
      <xdr:row>170</xdr:row>
      <xdr:rowOff>95249</xdr:rowOff>
    </xdr:from>
    <xdr:to>
      <xdr:col>0</xdr:col>
      <xdr:colOff>1162051</xdr:colOff>
      <xdr:row>175</xdr:row>
      <xdr:rowOff>123824</xdr:rowOff>
    </xdr:to>
    <xdr:pic>
      <xdr:nvPicPr>
        <xdr:cNvPr id="23" name="Рисунок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34604324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177</xdr:row>
      <xdr:rowOff>66675</xdr:rowOff>
    </xdr:from>
    <xdr:to>
      <xdr:col>0</xdr:col>
      <xdr:colOff>1133475</xdr:colOff>
      <xdr:row>182</xdr:row>
      <xdr:rowOff>95250</xdr:rowOff>
    </xdr:to>
    <xdr:pic>
      <xdr:nvPicPr>
        <xdr:cNvPr id="24" name="Рисунок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58902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183</xdr:row>
      <xdr:rowOff>245846</xdr:rowOff>
    </xdr:from>
    <xdr:to>
      <xdr:col>1</xdr:col>
      <xdr:colOff>9525</xdr:colOff>
      <xdr:row>189</xdr:row>
      <xdr:rowOff>85725</xdr:rowOff>
    </xdr:to>
    <xdr:pic>
      <xdr:nvPicPr>
        <xdr:cNvPr id="25" name="Рисунок 1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36221"/>
          <a:ext cx="1476375" cy="982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190</xdr:row>
      <xdr:rowOff>285750</xdr:rowOff>
    </xdr:from>
    <xdr:to>
      <xdr:col>0</xdr:col>
      <xdr:colOff>1504950</xdr:colOff>
      <xdr:row>196</xdr:row>
      <xdr:rowOff>125629</xdr:rowOff>
    </xdr:to>
    <xdr:pic>
      <xdr:nvPicPr>
        <xdr:cNvPr id="26" name="Рисунок 1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890575"/>
          <a:ext cx="1476375" cy="982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276226</xdr:colOff>
      <xdr:row>210</xdr:row>
      <xdr:rowOff>68565</xdr:rowOff>
    </xdr:from>
    <xdr:to>
      <xdr:col>0</xdr:col>
      <xdr:colOff>1152526</xdr:colOff>
      <xdr:row>212</xdr:row>
      <xdr:rowOff>223489</xdr:rowOff>
    </xdr:to>
    <xdr:pic>
      <xdr:nvPicPr>
        <xdr:cNvPr id="27" name="Рисунок 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01" t="14800" r="17999" b="22001"/>
        <a:stretch/>
      </xdr:blipFill>
      <xdr:spPr bwMode="auto">
        <a:xfrm>
          <a:off x="276226" y="43969290"/>
          <a:ext cx="876300" cy="91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209549</xdr:colOff>
      <xdr:row>204</xdr:row>
      <xdr:rowOff>55704</xdr:rowOff>
    </xdr:from>
    <xdr:to>
      <xdr:col>0</xdr:col>
      <xdr:colOff>1285874</xdr:colOff>
      <xdr:row>207</xdr:row>
      <xdr:rowOff>180975</xdr:rowOff>
    </xdr:to>
    <xdr:pic>
      <xdr:nvPicPr>
        <xdr:cNvPr id="28" name="Рисунок 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57" t="17968" r="20703" b="24219"/>
        <a:stretch/>
      </xdr:blipFill>
      <xdr:spPr bwMode="auto">
        <a:xfrm>
          <a:off x="209549" y="41984754"/>
          <a:ext cx="1076325" cy="109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171450</xdr:colOff>
      <xdr:row>110</xdr:row>
      <xdr:rowOff>57150</xdr:rowOff>
    </xdr:from>
    <xdr:ext cx="1028700" cy="1028700"/>
    <xdr:pic>
      <xdr:nvPicPr>
        <xdr:cNvPr id="32" name="Рисунок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2145625"/>
          <a:ext cx="10287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276226</xdr:colOff>
      <xdr:row>119</xdr:row>
      <xdr:rowOff>28575</xdr:rowOff>
    </xdr:from>
    <xdr:ext cx="914399" cy="914399"/>
    <xdr:pic>
      <xdr:nvPicPr>
        <xdr:cNvPr id="33" name="Рисунок 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23793450"/>
          <a:ext cx="914399" cy="914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219076</xdr:colOff>
      <xdr:row>198</xdr:row>
      <xdr:rowOff>0</xdr:rowOff>
    </xdr:from>
    <xdr:ext cx="952499" cy="952499"/>
    <xdr:pic>
      <xdr:nvPicPr>
        <xdr:cNvPr id="34" name="Рисунок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40262175"/>
          <a:ext cx="952499" cy="952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4057650</xdr:colOff>
      <xdr:row>2</xdr:row>
      <xdr:rowOff>238125</xdr:rowOff>
    </xdr:from>
    <xdr:to>
      <xdr:col>2</xdr:col>
      <xdr:colOff>6505575</xdr:colOff>
      <xdr:row>3</xdr:row>
      <xdr:rowOff>219075</xdr:rowOff>
    </xdr:to>
    <xdr:pic>
      <xdr:nvPicPr>
        <xdr:cNvPr id="29" name="Рисунок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200275"/>
          <a:ext cx="24479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55641</xdr:rowOff>
    </xdr:from>
    <xdr:to>
      <xdr:col>2</xdr:col>
      <xdr:colOff>2724150</xdr:colOff>
      <xdr:row>0</xdr:row>
      <xdr:rowOff>1457324</xdr:rowOff>
    </xdr:to>
    <xdr:pic>
      <xdr:nvPicPr>
        <xdr:cNvPr id="37" name="Рисунок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5641"/>
          <a:ext cx="5343525" cy="1401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2924177</xdr:colOff>
      <xdr:row>0</xdr:row>
      <xdr:rowOff>276225</xdr:rowOff>
    </xdr:from>
    <xdr:to>
      <xdr:col>5</xdr:col>
      <xdr:colOff>542926</xdr:colOff>
      <xdr:row>0</xdr:row>
      <xdr:rowOff>1447800</xdr:rowOff>
    </xdr:to>
    <xdr:pic>
      <xdr:nvPicPr>
        <xdr:cNvPr id="39" name="Рисунок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7" y="276225"/>
          <a:ext cx="3305174" cy="1171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847725</xdr:colOff>
      <xdr:row>2</xdr:row>
      <xdr:rowOff>13294</xdr:rowOff>
    </xdr:from>
    <xdr:to>
      <xdr:col>2</xdr:col>
      <xdr:colOff>2400300</xdr:colOff>
      <xdr:row>3</xdr:row>
      <xdr:rowOff>333375</xdr:rowOff>
    </xdr:to>
    <xdr:pic>
      <xdr:nvPicPr>
        <xdr:cNvPr id="35" name="Рисунок 34" descr="http://mongolianbusinessdatabase.com/uploads/company/2020/03/27/logo_pBSyWdr.jpg">
          <a:extLst>
            <a:ext uri="{FF2B5EF4-FFF2-40B4-BE49-F238E27FC236}">
              <a16:creationId xmlns:a16="http://schemas.microsoft.com/office/drawing/2014/main" id="{A0BEEA71-A076-4026-A54D-57E06EAB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2061169"/>
          <a:ext cx="1552575" cy="815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A213"/>
  <sheetViews>
    <sheetView tabSelected="1" zoomScaleNormal="100" workbookViewId="0">
      <selection activeCell="B6" sqref="B6"/>
    </sheetView>
  </sheetViews>
  <sheetFormatPr defaultRowHeight="15" x14ac:dyDescent="0.25"/>
  <cols>
    <col min="1" max="1" width="22.85546875" style="1" customWidth="1"/>
    <col min="2" max="2" width="17.140625" style="1" customWidth="1"/>
    <col min="3" max="3" width="58.140625" style="1" customWidth="1"/>
    <col min="4" max="4" width="18" style="3" customWidth="1"/>
    <col min="5" max="16384" width="9.140625" style="1"/>
  </cols>
  <sheetData>
    <row r="1" spans="1:989" ht="120.75" customHeight="1" x14ac:dyDescent="0.25">
      <c r="B1" s="2"/>
      <c r="C1" s="2"/>
      <c r="E1" s="2"/>
      <c r="F1" s="4"/>
      <c r="G1" s="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</row>
    <row r="2" spans="1:989" ht="40.5" customHeight="1" thickBot="1" x14ac:dyDescent="0.3">
      <c r="A2" s="35" t="s">
        <v>218</v>
      </c>
      <c r="B2" s="35"/>
      <c r="C2" s="35"/>
      <c r="D2" s="6" t="s">
        <v>211</v>
      </c>
      <c r="E2" s="3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</row>
    <row r="3" spans="1:989" ht="39" customHeight="1" thickBot="1" x14ac:dyDescent="0.3">
      <c r="A3" s="36" t="s">
        <v>214</v>
      </c>
      <c r="B3" s="38">
        <v>0</v>
      </c>
      <c r="C3" s="40"/>
      <c r="D3" s="24" t="s">
        <v>215</v>
      </c>
      <c r="E3" s="25" t="s">
        <v>219</v>
      </c>
      <c r="F3" s="26">
        <v>82</v>
      </c>
    </row>
    <row r="4" spans="1:989" s="8" customFormat="1" ht="27" customHeight="1" thickBot="1" x14ac:dyDescent="0.25">
      <c r="A4" s="37"/>
      <c r="B4" s="39"/>
      <c r="C4" s="41"/>
      <c r="D4" s="42" t="s">
        <v>220</v>
      </c>
      <c r="E4" s="42"/>
      <c r="F4" s="42"/>
    </row>
    <row r="5" spans="1:989" s="8" customFormat="1" ht="26.25" thickBot="1" x14ac:dyDescent="0.25">
      <c r="A5" s="27" t="s">
        <v>187</v>
      </c>
      <c r="B5" s="28" t="s">
        <v>0</v>
      </c>
      <c r="C5" s="29" t="s">
        <v>188</v>
      </c>
      <c r="D5" s="30" t="s">
        <v>406</v>
      </c>
      <c r="E5" s="31" t="s">
        <v>217</v>
      </c>
      <c r="F5" s="32" t="s">
        <v>216</v>
      </c>
    </row>
    <row r="6" spans="1:989" s="8" customFormat="1" ht="12.75" x14ac:dyDescent="0.2">
      <c r="B6" s="9" t="s">
        <v>174</v>
      </c>
      <c r="C6" s="9" t="s">
        <v>221</v>
      </c>
      <c r="D6" s="10">
        <v>3.125</v>
      </c>
      <c r="E6" s="11" t="s">
        <v>212</v>
      </c>
      <c r="F6" s="12">
        <f>D6*$F$3*(100-$B$3)/100</f>
        <v>256.25</v>
      </c>
      <c r="H6" s="34"/>
    </row>
    <row r="7" spans="1:989" s="8" customFormat="1" ht="12.75" x14ac:dyDescent="0.2">
      <c r="B7" s="13" t="s">
        <v>175</v>
      </c>
      <c r="C7" s="13" t="s">
        <v>222</v>
      </c>
      <c r="D7" s="14">
        <v>3.9250000000000003</v>
      </c>
      <c r="E7" s="15" t="s">
        <v>212</v>
      </c>
      <c r="F7" s="16">
        <f t="shared" ref="F7:F70" si="0">D7*$F$3*(100-$B$3)/100</f>
        <v>321.85000000000002</v>
      </c>
      <c r="H7" s="34"/>
    </row>
    <row r="8" spans="1:989" s="8" customFormat="1" ht="12.75" x14ac:dyDescent="0.2">
      <c r="B8" s="13" t="s">
        <v>176</v>
      </c>
      <c r="C8" s="13" t="s">
        <v>223</v>
      </c>
      <c r="D8" s="14">
        <v>5.5</v>
      </c>
      <c r="E8" s="15" t="s">
        <v>212</v>
      </c>
      <c r="F8" s="16">
        <f t="shared" si="0"/>
        <v>451</v>
      </c>
      <c r="H8" s="34"/>
    </row>
    <row r="9" spans="1:989" s="8" customFormat="1" ht="12.75" x14ac:dyDescent="0.2">
      <c r="B9" s="13" t="s">
        <v>177</v>
      </c>
      <c r="C9" s="13" t="s">
        <v>224</v>
      </c>
      <c r="D9" s="14">
        <v>8.625</v>
      </c>
      <c r="E9" s="15" t="s">
        <v>212</v>
      </c>
      <c r="F9" s="16">
        <f t="shared" si="0"/>
        <v>707.25</v>
      </c>
      <c r="H9" s="34"/>
    </row>
    <row r="10" spans="1:989" s="8" customFormat="1" ht="12.75" x14ac:dyDescent="0.2">
      <c r="B10" s="13" t="s">
        <v>178</v>
      </c>
      <c r="C10" s="13" t="s">
        <v>225</v>
      </c>
      <c r="D10" s="14">
        <v>13.45</v>
      </c>
      <c r="E10" s="15" t="s">
        <v>212</v>
      </c>
      <c r="F10" s="16">
        <f t="shared" si="0"/>
        <v>1102.8999999999999</v>
      </c>
      <c r="H10" s="34"/>
    </row>
    <row r="11" spans="1:989" s="8" customFormat="1" ht="12.75" x14ac:dyDescent="0.2">
      <c r="B11" s="13" t="s">
        <v>179</v>
      </c>
      <c r="C11" s="13" t="s">
        <v>226</v>
      </c>
      <c r="D11" s="14">
        <v>21.375</v>
      </c>
      <c r="E11" s="15" t="s">
        <v>212</v>
      </c>
      <c r="F11" s="16">
        <f t="shared" si="0"/>
        <v>1752.75</v>
      </c>
      <c r="H11" s="34"/>
    </row>
    <row r="12" spans="1:989" s="8" customFormat="1" ht="12.75" x14ac:dyDescent="0.2">
      <c r="B12" s="13" t="s">
        <v>180</v>
      </c>
      <c r="C12" s="13" t="s">
        <v>227</v>
      </c>
      <c r="D12" s="14">
        <v>29.900000000000002</v>
      </c>
      <c r="E12" s="15" t="s">
        <v>212</v>
      </c>
      <c r="F12" s="16">
        <f t="shared" si="0"/>
        <v>2451.8000000000002</v>
      </c>
      <c r="H12" s="34"/>
    </row>
    <row r="13" spans="1:989" s="8" customFormat="1" ht="12.75" x14ac:dyDescent="0.2">
      <c r="B13" s="13" t="s">
        <v>181</v>
      </c>
      <c r="C13" s="13" t="s">
        <v>228</v>
      </c>
      <c r="D13" s="14">
        <v>43.2</v>
      </c>
      <c r="E13" s="15" t="s">
        <v>212</v>
      </c>
      <c r="F13" s="16">
        <f t="shared" si="0"/>
        <v>3542.4</v>
      </c>
      <c r="H13" s="34"/>
    </row>
    <row r="14" spans="1:989" s="8" customFormat="1" ht="13.5" thickBot="1" x14ac:dyDescent="0.25">
      <c r="B14" s="17" t="s">
        <v>182</v>
      </c>
      <c r="C14" s="17" t="s">
        <v>229</v>
      </c>
      <c r="D14" s="18">
        <v>64.375</v>
      </c>
      <c r="E14" s="19" t="s">
        <v>212</v>
      </c>
      <c r="F14" s="20">
        <f t="shared" si="0"/>
        <v>5278.75</v>
      </c>
      <c r="H14" s="34"/>
    </row>
    <row r="15" spans="1:989" s="8" customFormat="1" ht="26.25" thickBot="1" x14ac:dyDescent="0.25">
      <c r="A15" s="27" t="s">
        <v>187</v>
      </c>
      <c r="B15" s="28" t="s">
        <v>0</v>
      </c>
      <c r="C15" s="29" t="s">
        <v>189</v>
      </c>
      <c r="D15" s="30" t="s">
        <v>406</v>
      </c>
      <c r="E15" s="31" t="s">
        <v>217</v>
      </c>
      <c r="F15" s="32" t="s">
        <v>216</v>
      </c>
      <c r="H15" s="34"/>
    </row>
    <row r="16" spans="1:989" s="8" customFormat="1" ht="12.75" x14ac:dyDescent="0.2">
      <c r="B16" s="9" t="s">
        <v>1</v>
      </c>
      <c r="C16" s="9" t="s">
        <v>230</v>
      </c>
      <c r="D16" s="10">
        <v>0.8</v>
      </c>
      <c r="E16" s="11" t="s">
        <v>213</v>
      </c>
      <c r="F16" s="12">
        <f t="shared" si="0"/>
        <v>65.600000000000009</v>
      </c>
      <c r="H16" s="34"/>
    </row>
    <row r="17" spans="1:8" s="8" customFormat="1" ht="12.75" x14ac:dyDescent="0.2">
      <c r="B17" s="13" t="s">
        <v>2</v>
      </c>
      <c r="C17" s="13" t="s">
        <v>231</v>
      </c>
      <c r="D17" s="14">
        <v>0.89999999999999991</v>
      </c>
      <c r="E17" s="15" t="s">
        <v>213</v>
      </c>
      <c r="F17" s="16">
        <f t="shared" si="0"/>
        <v>73.8</v>
      </c>
      <c r="H17" s="34"/>
    </row>
    <row r="18" spans="1:8" s="8" customFormat="1" ht="12.75" x14ac:dyDescent="0.2">
      <c r="B18" s="13" t="s">
        <v>3</v>
      </c>
      <c r="C18" s="13" t="s">
        <v>232</v>
      </c>
      <c r="D18" s="14">
        <v>1.575</v>
      </c>
      <c r="E18" s="15" t="s">
        <v>213</v>
      </c>
      <c r="F18" s="16">
        <f t="shared" si="0"/>
        <v>129.15</v>
      </c>
      <c r="H18" s="34"/>
    </row>
    <row r="19" spans="1:8" s="8" customFormat="1" ht="12.75" x14ac:dyDescent="0.2">
      <c r="B19" s="13" t="s">
        <v>4</v>
      </c>
      <c r="C19" s="13" t="s">
        <v>233</v>
      </c>
      <c r="D19" s="14">
        <v>2.0250000000000004</v>
      </c>
      <c r="E19" s="15" t="s">
        <v>213</v>
      </c>
      <c r="F19" s="16">
        <f t="shared" si="0"/>
        <v>166.05000000000004</v>
      </c>
      <c r="H19" s="34"/>
    </row>
    <row r="20" spans="1:8" s="8" customFormat="1" ht="12.75" x14ac:dyDescent="0.2">
      <c r="B20" s="13" t="s">
        <v>5</v>
      </c>
      <c r="C20" s="13" t="s">
        <v>234</v>
      </c>
      <c r="D20" s="14">
        <v>4.1499999999999995</v>
      </c>
      <c r="E20" s="15" t="s">
        <v>213</v>
      </c>
      <c r="F20" s="16">
        <f t="shared" si="0"/>
        <v>340.29999999999995</v>
      </c>
      <c r="H20" s="34"/>
    </row>
    <row r="21" spans="1:8" s="8" customFormat="1" ht="12.75" x14ac:dyDescent="0.2">
      <c r="B21" s="13" t="s">
        <v>6</v>
      </c>
      <c r="C21" s="13" t="s">
        <v>235</v>
      </c>
      <c r="D21" s="14">
        <v>5.7249999999999996</v>
      </c>
      <c r="E21" s="15" t="s">
        <v>213</v>
      </c>
      <c r="F21" s="16">
        <f t="shared" si="0"/>
        <v>469.45</v>
      </c>
      <c r="H21" s="34"/>
    </row>
    <row r="22" spans="1:8" s="8" customFormat="1" ht="12.75" x14ac:dyDescent="0.2">
      <c r="B22" s="13" t="s">
        <v>7</v>
      </c>
      <c r="C22" s="13" t="s">
        <v>236</v>
      </c>
      <c r="D22" s="14">
        <v>7.7249999999999996</v>
      </c>
      <c r="E22" s="15" t="s">
        <v>213</v>
      </c>
      <c r="F22" s="16">
        <f t="shared" si="0"/>
        <v>633.44999999999993</v>
      </c>
      <c r="H22" s="34"/>
    </row>
    <row r="23" spans="1:8" s="8" customFormat="1" ht="12.75" x14ac:dyDescent="0.2">
      <c r="B23" s="13" t="s">
        <v>8</v>
      </c>
      <c r="C23" s="13" t="s">
        <v>237</v>
      </c>
      <c r="D23" s="14">
        <v>11.875</v>
      </c>
      <c r="E23" s="15" t="s">
        <v>213</v>
      </c>
      <c r="F23" s="16">
        <f t="shared" si="0"/>
        <v>973.75</v>
      </c>
      <c r="H23" s="34"/>
    </row>
    <row r="24" spans="1:8" s="8" customFormat="1" ht="13.5" thickBot="1" x14ac:dyDescent="0.25">
      <c r="B24" s="17" t="s">
        <v>9</v>
      </c>
      <c r="C24" s="17" t="s">
        <v>238</v>
      </c>
      <c r="D24" s="18">
        <v>19.7</v>
      </c>
      <c r="E24" s="19" t="s">
        <v>213</v>
      </c>
      <c r="F24" s="20">
        <f t="shared" si="0"/>
        <v>1615.4</v>
      </c>
      <c r="H24" s="34"/>
    </row>
    <row r="25" spans="1:8" s="8" customFormat="1" ht="26.25" thickBot="1" x14ac:dyDescent="0.25">
      <c r="A25" s="27" t="s">
        <v>187</v>
      </c>
      <c r="B25" s="28" t="s">
        <v>0</v>
      </c>
      <c r="C25" s="29" t="s">
        <v>190</v>
      </c>
      <c r="D25" s="30" t="s">
        <v>406</v>
      </c>
      <c r="E25" s="31" t="s">
        <v>217</v>
      </c>
      <c r="F25" s="32" t="s">
        <v>216</v>
      </c>
      <c r="H25" s="34"/>
    </row>
    <row r="26" spans="1:8" s="8" customFormat="1" ht="12.75" x14ac:dyDescent="0.2">
      <c r="B26" s="9" t="s">
        <v>10</v>
      </c>
      <c r="C26" s="9" t="s">
        <v>239</v>
      </c>
      <c r="D26" s="10">
        <v>0.55000000000000004</v>
      </c>
      <c r="E26" s="11" t="s">
        <v>213</v>
      </c>
      <c r="F26" s="12">
        <f t="shared" si="0"/>
        <v>45.1</v>
      </c>
      <c r="H26" s="34"/>
    </row>
    <row r="27" spans="1:8" s="8" customFormat="1" ht="12.75" x14ac:dyDescent="0.2">
      <c r="B27" s="13" t="s">
        <v>11</v>
      </c>
      <c r="C27" s="13" t="s">
        <v>240</v>
      </c>
      <c r="D27" s="14">
        <v>0.89999999999999991</v>
      </c>
      <c r="E27" s="15" t="s">
        <v>213</v>
      </c>
      <c r="F27" s="16">
        <f t="shared" si="0"/>
        <v>73.8</v>
      </c>
      <c r="H27" s="34"/>
    </row>
    <row r="28" spans="1:8" s="8" customFormat="1" ht="12.75" x14ac:dyDescent="0.2">
      <c r="B28" s="13" t="s">
        <v>12</v>
      </c>
      <c r="C28" s="13" t="s">
        <v>241</v>
      </c>
      <c r="D28" s="14">
        <v>1.7999999999999998</v>
      </c>
      <c r="E28" s="15" t="s">
        <v>213</v>
      </c>
      <c r="F28" s="16">
        <f t="shared" si="0"/>
        <v>147.6</v>
      </c>
      <c r="H28" s="34"/>
    </row>
    <row r="29" spans="1:8" s="8" customFormat="1" ht="12.75" x14ac:dyDescent="0.2">
      <c r="B29" s="13" t="s">
        <v>13</v>
      </c>
      <c r="C29" s="13" t="s">
        <v>242</v>
      </c>
      <c r="D29" s="14">
        <v>2.8000000000000003</v>
      </c>
      <c r="E29" s="15" t="s">
        <v>213</v>
      </c>
      <c r="F29" s="16">
        <f t="shared" si="0"/>
        <v>229.60000000000002</v>
      </c>
      <c r="H29" s="34"/>
    </row>
    <row r="30" spans="1:8" s="8" customFormat="1" ht="12.75" x14ac:dyDescent="0.2">
      <c r="B30" s="13" t="s">
        <v>14</v>
      </c>
      <c r="C30" s="13" t="s">
        <v>243</v>
      </c>
      <c r="D30" s="14">
        <v>3.9250000000000003</v>
      </c>
      <c r="E30" s="15" t="s">
        <v>213</v>
      </c>
      <c r="F30" s="16">
        <f t="shared" si="0"/>
        <v>321.85000000000002</v>
      </c>
      <c r="H30" s="34"/>
    </row>
    <row r="31" spans="1:8" s="8" customFormat="1" ht="12.75" x14ac:dyDescent="0.2">
      <c r="B31" s="13" t="s">
        <v>15</v>
      </c>
      <c r="C31" s="13" t="s">
        <v>244</v>
      </c>
      <c r="D31" s="14">
        <v>4.6000000000000005</v>
      </c>
      <c r="E31" s="15" t="s">
        <v>213</v>
      </c>
      <c r="F31" s="16">
        <f t="shared" si="0"/>
        <v>377.20000000000005</v>
      </c>
      <c r="H31" s="34"/>
    </row>
    <row r="32" spans="1:8" s="8" customFormat="1" ht="12.75" x14ac:dyDescent="0.2">
      <c r="B32" s="13" t="s">
        <v>16</v>
      </c>
      <c r="C32" s="13" t="s">
        <v>245</v>
      </c>
      <c r="D32" s="14">
        <v>9.5250000000000004</v>
      </c>
      <c r="E32" s="15" t="s">
        <v>213</v>
      </c>
      <c r="F32" s="16">
        <f t="shared" si="0"/>
        <v>781.05</v>
      </c>
      <c r="H32" s="34"/>
    </row>
    <row r="33" spans="1:8" s="8" customFormat="1" ht="12.75" x14ac:dyDescent="0.2">
      <c r="B33" s="13" t="s">
        <v>17</v>
      </c>
      <c r="C33" s="13" t="s">
        <v>246</v>
      </c>
      <c r="D33" s="14">
        <v>11.975</v>
      </c>
      <c r="E33" s="15" t="s">
        <v>213</v>
      </c>
      <c r="F33" s="16">
        <f t="shared" si="0"/>
        <v>981.95</v>
      </c>
      <c r="H33" s="34"/>
    </row>
    <row r="34" spans="1:8" s="8" customFormat="1" ht="13.5" thickBot="1" x14ac:dyDescent="0.25">
      <c r="B34" s="17" t="s">
        <v>18</v>
      </c>
      <c r="C34" s="17" t="s">
        <v>247</v>
      </c>
      <c r="D34" s="18">
        <v>17.7</v>
      </c>
      <c r="E34" s="19" t="s">
        <v>213</v>
      </c>
      <c r="F34" s="20">
        <f t="shared" si="0"/>
        <v>1451.4</v>
      </c>
      <c r="H34" s="34"/>
    </row>
    <row r="35" spans="1:8" s="8" customFormat="1" ht="26.25" thickBot="1" x14ac:dyDescent="0.25">
      <c r="A35" s="27" t="s">
        <v>187</v>
      </c>
      <c r="B35" s="28" t="s">
        <v>0</v>
      </c>
      <c r="C35" s="29" t="s">
        <v>191</v>
      </c>
      <c r="D35" s="30" t="s">
        <v>406</v>
      </c>
      <c r="E35" s="31" t="s">
        <v>217</v>
      </c>
      <c r="F35" s="32" t="s">
        <v>216</v>
      </c>
      <c r="H35" s="34"/>
    </row>
    <row r="36" spans="1:8" s="8" customFormat="1" ht="12.75" x14ac:dyDescent="0.2">
      <c r="B36" s="9" t="s">
        <v>19</v>
      </c>
      <c r="C36" s="9" t="s">
        <v>248</v>
      </c>
      <c r="D36" s="10">
        <v>1.25</v>
      </c>
      <c r="E36" s="11" t="s">
        <v>213</v>
      </c>
      <c r="F36" s="12">
        <f t="shared" si="0"/>
        <v>102.5</v>
      </c>
      <c r="H36" s="34"/>
    </row>
    <row r="37" spans="1:8" s="8" customFormat="1" ht="12.75" x14ac:dyDescent="0.2">
      <c r="B37" s="13" t="s">
        <v>20</v>
      </c>
      <c r="C37" s="13" t="s">
        <v>249</v>
      </c>
      <c r="D37" s="14">
        <v>1.4749999999999999</v>
      </c>
      <c r="E37" s="15" t="s">
        <v>213</v>
      </c>
      <c r="F37" s="16">
        <f t="shared" si="0"/>
        <v>120.94999999999999</v>
      </c>
      <c r="H37" s="34"/>
    </row>
    <row r="38" spans="1:8" s="8" customFormat="1" ht="12.75" x14ac:dyDescent="0.2">
      <c r="B38" s="13" t="s">
        <v>21</v>
      </c>
      <c r="C38" s="13" t="s">
        <v>250</v>
      </c>
      <c r="D38" s="14">
        <v>2.4500000000000002</v>
      </c>
      <c r="E38" s="15" t="s">
        <v>213</v>
      </c>
      <c r="F38" s="16">
        <f t="shared" si="0"/>
        <v>200.9</v>
      </c>
      <c r="H38" s="34"/>
    </row>
    <row r="39" spans="1:8" s="8" customFormat="1" ht="12.75" x14ac:dyDescent="0.2">
      <c r="B39" s="13" t="s">
        <v>22</v>
      </c>
      <c r="C39" s="13" t="s">
        <v>251</v>
      </c>
      <c r="D39" s="14">
        <v>3.5749999999999997</v>
      </c>
      <c r="E39" s="15" t="s">
        <v>213</v>
      </c>
      <c r="F39" s="16">
        <f t="shared" si="0"/>
        <v>293.14999999999998</v>
      </c>
      <c r="H39" s="34"/>
    </row>
    <row r="40" spans="1:8" s="8" customFormat="1" ht="12.75" x14ac:dyDescent="0.2">
      <c r="B40" s="13" t="s">
        <v>23</v>
      </c>
      <c r="C40" s="13" t="s">
        <v>252</v>
      </c>
      <c r="D40" s="14">
        <v>6.4</v>
      </c>
      <c r="E40" s="15" t="s">
        <v>213</v>
      </c>
      <c r="F40" s="16">
        <f t="shared" si="0"/>
        <v>524.80000000000007</v>
      </c>
      <c r="H40" s="34"/>
    </row>
    <row r="41" spans="1:8" s="8" customFormat="1" ht="12.75" x14ac:dyDescent="0.2">
      <c r="B41" s="13" t="s">
        <v>24</v>
      </c>
      <c r="C41" s="13" t="s">
        <v>253</v>
      </c>
      <c r="D41" s="14">
        <v>7.8249999999999993</v>
      </c>
      <c r="E41" s="15" t="s">
        <v>213</v>
      </c>
      <c r="F41" s="16">
        <f t="shared" si="0"/>
        <v>641.65</v>
      </c>
      <c r="H41" s="34"/>
    </row>
    <row r="42" spans="1:8" s="8" customFormat="1" ht="12.75" x14ac:dyDescent="0.2">
      <c r="B42" s="13" t="s">
        <v>25</v>
      </c>
      <c r="C42" s="13" t="s">
        <v>254</v>
      </c>
      <c r="D42" s="14">
        <v>9.625</v>
      </c>
      <c r="E42" s="15" t="s">
        <v>213</v>
      </c>
      <c r="F42" s="16">
        <f t="shared" si="0"/>
        <v>789.25</v>
      </c>
      <c r="H42" s="34"/>
    </row>
    <row r="43" spans="1:8" s="8" customFormat="1" ht="12.75" x14ac:dyDescent="0.2">
      <c r="B43" s="13" t="s">
        <v>26</v>
      </c>
      <c r="C43" s="13" t="s">
        <v>255</v>
      </c>
      <c r="D43" s="14">
        <v>15.9</v>
      </c>
      <c r="E43" s="15" t="s">
        <v>213</v>
      </c>
      <c r="F43" s="16">
        <f t="shared" si="0"/>
        <v>1303.8</v>
      </c>
      <c r="H43" s="34"/>
    </row>
    <row r="44" spans="1:8" s="8" customFormat="1" ht="13.5" thickBot="1" x14ac:dyDescent="0.25">
      <c r="B44" s="17" t="s">
        <v>27</v>
      </c>
      <c r="C44" s="17" t="s">
        <v>256</v>
      </c>
      <c r="D44" s="18">
        <v>25.975000000000001</v>
      </c>
      <c r="E44" s="19" t="s">
        <v>213</v>
      </c>
      <c r="F44" s="20">
        <f t="shared" si="0"/>
        <v>2129.9500000000003</v>
      </c>
      <c r="H44" s="34"/>
    </row>
    <row r="45" spans="1:8" s="8" customFormat="1" ht="26.25" thickBot="1" x14ac:dyDescent="0.25">
      <c r="A45" s="27" t="s">
        <v>187</v>
      </c>
      <c r="B45" s="28" t="s">
        <v>0</v>
      </c>
      <c r="C45" s="29" t="s">
        <v>192</v>
      </c>
      <c r="D45" s="30" t="s">
        <v>406</v>
      </c>
      <c r="E45" s="31" t="s">
        <v>217</v>
      </c>
      <c r="F45" s="32" t="s">
        <v>216</v>
      </c>
      <c r="H45" s="34"/>
    </row>
    <row r="46" spans="1:8" s="8" customFormat="1" ht="12.75" x14ac:dyDescent="0.2">
      <c r="B46" s="9" t="s">
        <v>28</v>
      </c>
      <c r="C46" s="9" t="s">
        <v>257</v>
      </c>
      <c r="D46" s="10">
        <v>8.1750000000000007</v>
      </c>
      <c r="E46" s="11" t="s">
        <v>213</v>
      </c>
      <c r="F46" s="12">
        <f t="shared" si="0"/>
        <v>670.35</v>
      </c>
      <c r="H46" s="34"/>
    </row>
    <row r="47" spans="1:8" s="8" customFormat="1" ht="12.75" x14ac:dyDescent="0.2">
      <c r="B47" s="13" t="s">
        <v>29</v>
      </c>
      <c r="C47" s="13" t="s">
        <v>258</v>
      </c>
      <c r="D47" s="14">
        <v>8.4</v>
      </c>
      <c r="E47" s="15" t="s">
        <v>213</v>
      </c>
      <c r="F47" s="16">
        <f t="shared" si="0"/>
        <v>688.8</v>
      </c>
      <c r="H47" s="34"/>
    </row>
    <row r="48" spans="1:8" s="8" customFormat="1" ht="12.75" x14ac:dyDescent="0.2">
      <c r="B48" s="13" t="s">
        <v>30</v>
      </c>
      <c r="C48" s="13" t="s">
        <v>259</v>
      </c>
      <c r="D48" s="14">
        <v>8.625</v>
      </c>
      <c r="E48" s="15" t="s">
        <v>213</v>
      </c>
      <c r="F48" s="16">
        <f t="shared" si="0"/>
        <v>707.25</v>
      </c>
      <c r="H48" s="34"/>
    </row>
    <row r="49" spans="1:8" s="8" customFormat="1" ht="12.75" x14ac:dyDescent="0.2">
      <c r="B49" s="13" t="s">
        <v>31</v>
      </c>
      <c r="C49" s="13" t="s">
        <v>260</v>
      </c>
      <c r="D49" s="14">
        <v>8.75</v>
      </c>
      <c r="E49" s="15" t="s">
        <v>213</v>
      </c>
      <c r="F49" s="16">
        <f t="shared" si="0"/>
        <v>717.5</v>
      </c>
      <c r="H49" s="34"/>
    </row>
    <row r="50" spans="1:8" s="8" customFormat="1" ht="12.75" x14ac:dyDescent="0.2">
      <c r="B50" s="13" t="s">
        <v>32</v>
      </c>
      <c r="C50" s="13" t="s">
        <v>261</v>
      </c>
      <c r="D50" s="14">
        <v>9.85</v>
      </c>
      <c r="E50" s="15" t="s">
        <v>213</v>
      </c>
      <c r="F50" s="16">
        <f t="shared" si="0"/>
        <v>807.7</v>
      </c>
      <c r="H50" s="34"/>
    </row>
    <row r="51" spans="1:8" s="8" customFormat="1" ht="12.75" x14ac:dyDescent="0.2">
      <c r="B51" s="13" t="s">
        <v>33</v>
      </c>
      <c r="C51" s="13" t="s">
        <v>262</v>
      </c>
      <c r="D51" s="14">
        <v>9.85</v>
      </c>
      <c r="E51" s="15" t="s">
        <v>213</v>
      </c>
      <c r="F51" s="16">
        <f t="shared" si="0"/>
        <v>807.7</v>
      </c>
      <c r="H51" s="34"/>
    </row>
    <row r="52" spans="1:8" s="8" customFormat="1" ht="12.75" x14ac:dyDescent="0.2">
      <c r="B52" s="13" t="s">
        <v>34</v>
      </c>
      <c r="C52" s="13" t="s">
        <v>263</v>
      </c>
      <c r="D52" s="14">
        <v>10.075000000000001</v>
      </c>
      <c r="E52" s="15" t="s">
        <v>213</v>
      </c>
      <c r="F52" s="16">
        <f t="shared" si="0"/>
        <v>826.15000000000009</v>
      </c>
      <c r="H52" s="34"/>
    </row>
    <row r="53" spans="1:8" s="8" customFormat="1" ht="12.75" x14ac:dyDescent="0.2">
      <c r="B53" s="13" t="s">
        <v>35</v>
      </c>
      <c r="C53" s="13" t="s">
        <v>264</v>
      </c>
      <c r="D53" s="14">
        <v>10.649999999999999</v>
      </c>
      <c r="E53" s="15" t="s">
        <v>213</v>
      </c>
      <c r="F53" s="16">
        <f t="shared" si="0"/>
        <v>873.29999999999984</v>
      </c>
      <c r="H53" s="34"/>
    </row>
    <row r="54" spans="1:8" s="8" customFormat="1" ht="12.75" x14ac:dyDescent="0.2">
      <c r="B54" s="13" t="s">
        <v>36</v>
      </c>
      <c r="C54" s="13" t="s">
        <v>265</v>
      </c>
      <c r="D54" s="14">
        <v>10.875</v>
      </c>
      <c r="E54" s="15" t="s">
        <v>213</v>
      </c>
      <c r="F54" s="16">
        <f t="shared" si="0"/>
        <v>891.75</v>
      </c>
      <c r="H54" s="34"/>
    </row>
    <row r="55" spans="1:8" s="8" customFormat="1" ht="12.75" x14ac:dyDescent="0.2">
      <c r="B55" s="13" t="s">
        <v>37</v>
      </c>
      <c r="C55" s="13" t="s">
        <v>266</v>
      </c>
      <c r="D55" s="14">
        <v>11.975</v>
      </c>
      <c r="E55" s="15" t="s">
        <v>213</v>
      </c>
      <c r="F55" s="16">
        <f t="shared" si="0"/>
        <v>981.95</v>
      </c>
      <c r="H55" s="34"/>
    </row>
    <row r="56" spans="1:8" s="8" customFormat="1" ht="12.75" x14ac:dyDescent="0.2">
      <c r="B56" s="13" t="s">
        <v>38</v>
      </c>
      <c r="C56" s="13" t="s">
        <v>267</v>
      </c>
      <c r="D56" s="14">
        <v>12.649999999999999</v>
      </c>
      <c r="E56" s="15" t="s">
        <v>213</v>
      </c>
      <c r="F56" s="16">
        <f t="shared" si="0"/>
        <v>1037.3</v>
      </c>
      <c r="H56" s="34"/>
    </row>
    <row r="57" spans="1:8" s="8" customFormat="1" ht="12.75" x14ac:dyDescent="0.2">
      <c r="B57" s="13" t="s">
        <v>39</v>
      </c>
      <c r="C57" s="13" t="s">
        <v>268</v>
      </c>
      <c r="D57" s="14">
        <v>12.875</v>
      </c>
      <c r="E57" s="15" t="s">
        <v>213</v>
      </c>
      <c r="F57" s="16">
        <f t="shared" si="0"/>
        <v>1055.75</v>
      </c>
      <c r="H57" s="34"/>
    </row>
    <row r="58" spans="1:8" s="8" customFormat="1" ht="12.75" x14ac:dyDescent="0.2">
      <c r="B58" s="13" t="s">
        <v>40</v>
      </c>
      <c r="C58" s="13" t="s">
        <v>269</v>
      </c>
      <c r="D58" s="14">
        <v>14.325000000000001</v>
      </c>
      <c r="E58" s="15" t="s">
        <v>213</v>
      </c>
      <c r="F58" s="16">
        <f t="shared" si="0"/>
        <v>1174.6500000000001</v>
      </c>
      <c r="H58" s="34"/>
    </row>
    <row r="59" spans="1:8" s="8" customFormat="1" ht="12.75" x14ac:dyDescent="0.2">
      <c r="B59" s="13" t="s">
        <v>41</v>
      </c>
      <c r="C59" s="13" t="s">
        <v>270</v>
      </c>
      <c r="D59" s="14">
        <v>20.824999999999999</v>
      </c>
      <c r="E59" s="15" t="s">
        <v>213</v>
      </c>
      <c r="F59" s="16">
        <f t="shared" si="0"/>
        <v>1707.65</v>
      </c>
      <c r="H59" s="34"/>
    </row>
    <row r="60" spans="1:8" s="8" customFormat="1" ht="12.75" x14ac:dyDescent="0.2">
      <c r="B60" s="13" t="s">
        <v>42</v>
      </c>
      <c r="C60" s="13" t="s">
        <v>271</v>
      </c>
      <c r="D60" s="14">
        <v>21.5</v>
      </c>
      <c r="E60" s="15" t="s">
        <v>213</v>
      </c>
      <c r="F60" s="16">
        <f t="shared" si="0"/>
        <v>1763</v>
      </c>
      <c r="H60" s="34"/>
    </row>
    <row r="61" spans="1:8" s="8" customFormat="1" ht="13.5" thickBot="1" x14ac:dyDescent="0.25">
      <c r="B61" s="17" t="s">
        <v>43</v>
      </c>
      <c r="C61" s="17" t="s">
        <v>272</v>
      </c>
      <c r="D61" s="18">
        <v>22.599999999999998</v>
      </c>
      <c r="E61" s="19" t="s">
        <v>213</v>
      </c>
      <c r="F61" s="20">
        <f t="shared" si="0"/>
        <v>1853.1999999999998</v>
      </c>
      <c r="H61" s="34"/>
    </row>
    <row r="62" spans="1:8" s="8" customFormat="1" ht="26.25" thickBot="1" x14ac:dyDescent="0.25">
      <c r="A62" s="27" t="s">
        <v>187</v>
      </c>
      <c r="B62" s="28" t="s">
        <v>0</v>
      </c>
      <c r="C62" s="29" t="s">
        <v>193</v>
      </c>
      <c r="D62" s="30" t="s">
        <v>406</v>
      </c>
      <c r="E62" s="31" t="s">
        <v>217</v>
      </c>
      <c r="F62" s="32" t="s">
        <v>216</v>
      </c>
      <c r="H62" s="34"/>
    </row>
    <row r="63" spans="1:8" s="8" customFormat="1" ht="12.75" x14ac:dyDescent="0.2">
      <c r="B63" s="9" t="s">
        <v>44</v>
      </c>
      <c r="C63" s="9" t="s">
        <v>273</v>
      </c>
      <c r="D63" s="10">
        <v>1.4749999999999999</v>
      </c>
      <c r="E63" s="11" t="s">
        <v>213</v>
      </c>
      <c r="F63" s="12">
        <f t="shared" si="0"/>
        <v>120.94999999999999</v>
      </c>
      <c r="H63" s="34"/>
    </row>
    <row r="64" spans="1:8" s="8" customFormat="1" ht="12.75" x14ac:dyDescent="0.2">
      <c r="B64" s="13" t="s">
        <v>45</v>
      </c>
      <c r="C64" s="13" t="s">
        <v>274</v>
      </c>
      <c r="D64" s="14">
        <v>1.4749999999999999</v>
      </c>
      <c r="E64" s="15" t="s">
        <v>213</v>
      </c>
      <c r="F64" s="16">
        <f t="shared" si="0"/>
        <v>120.94999999999999</v>
      </c>
      <c r="H64" s="34"/>
    </row>
    <row r="65" spans="2:8" s="8" customFormat="1" ht="12.75" x14ac:dyDescent="0.2">
      <c r="B65" s="13" t="s">
        <v>46</v>
      </c>
      <c r="C65" s="13" t="s">
        <v>275</v>
      </c>
      <c r="D65" s="14">
        <v>1.4749999999999999</v>
      </c>
      <c r="E65" s="15" t="s">
        <v>213</v>
      </c>
      <c r="F65" s="16">
        <f t="shared" si="0"/>
        <v>120.94999999999999</v>
      </c>
      <c r="H65" s="34"/>
    </row>
    <row r="66" spans="2:8" s="8" customFormat="1" ht="12.75" x14ac:dyDescent="0.2">
      <c r="B66" s="13" t="s">
        <v>47</v>
      </c>
      <c r="C66" s="13" t="s">
        <v>276</v>
      </c>
      <c r="D66" s="14">
        <v>1.9</v>
      </c>
      <c r="E66" s="15" t="s">
        <v>213</v>
      </c>
      <c r="F66" s="16">
        <f t="shared" si="0"/>
        <v>155.79999999999998</v>
      </c>
      <c r="H66" s="34"/>
    </row>
    <row r="67" spans="2:8" s="8" customFormat="1" ht="12.75" x14ac:dyDescent="0.2">
      <c r="B67" s="13" t="s">
        <v>48</v>
      </c>
      <c r="C67" s="13" t="s">
        <v>277</v>
      </c>
      <c r="D67" s="14">
        <v>2.125</v>
      </c>
      <c r="E67" s="15" t="s">
        <v>213</v>
      </c>
      <c r="F67" s="16">
        <f t="shared" si="0"/>
        <v>174.25</v>
      </c>
      <c r="H67" s="34"/>
    </row>
    <row r="68" spans="2:8" s="8" customFormat="1" ht="12.75" x14ac:dyDescent="0.2">
      <c r="B68" s="13" t="s">
        <v>49</v>
      </c>
      <c r="C68" s="13" t="s">
        <v>278</v>
      </c>
      <c r="D68" s="14">
        <v>3.9250000000000003</v>
      </c>
      <c r="E68" s="15" t="s">
        <v>213</v>
      </c>
      <c r="F68" s="16">
        <f t="shared" si="0"/>
        <v>321.85000000000002</v>
      </c>
      <c r="H68" s="34"/>
    </row>
    <row r="69" spans="2:8" s="8" customFormat="1" ht="12.75" x14ac:dyDescent="0.2">
      <c r="B69" s="13" t="s">
        <v>50</v>
      </c>
      <c r="C69" s="13" t="s">
        <v>279</v>
      </c>
      <c r="D69" s="14">
        <v>4.1499999999999995</v>
      </c>
      <c r="E69" s="15" t="s">
        <v>213</v>
      </c>
      <c r="F69" s="16">
        <f t="shared" si="0"/>
        <v>340.29999999999995</v>
      </c>
      <c r="H69" s="34"/>
    </row>
    <row r="70" spans="2:8" s="8" customFormat="1" ht="12.75" x14ac:dyDescent="0.2">
      <c r="B70" s="13" t="s">
        <v>51</v>
      </c>
      <c r="C70" s="13" t="s">
        <v>280</v>
      </c>
      <c r="D70" s="14">
        <v>5.05</v>
      </c>
      <c r="E70" s="15" t="s">
        <v>213</v>
      </c>
      <c r="F70" s="16">
        <f t="shared" si="0"/>
        <v>414.1</v>
      </c>
      <c r="H70" s="34"/>
    </row>
    <row r="71" spans="2:8" s="8" customFormat="1" ht="12.75" x14ac:dyDescent="0.2">
      <c r="B71" s="13" t="s">
        <v>52</v>
      </c>
      <c r="C71" s="13" t="s">
        <v>281</v>
      </c>
      <c r="D71" s="14">
        <v>5.05</v>
      </c>
      <c r="E71" s="15" t="s">
        <v>213</v>
      </c>
      <c r="F71" s="16">
        <f t="shared" ref="F71:F134" si="1">D71*$F$3*(100-$B$3)/100</f>
        <v>414.1</v>
      </c>
      <c r="H71" s="34"/>
    </row>
    <row r="72" spans="2:8" s="8" customFormat="1" ht="12.75" x14ac:dyDescent="0.2">
      <c r="B72" s="13" t="s">
        <v>53</v>
      </c>
      <c r="C72" s="13" t="s">
        <v>282</v>
      </c>
      <c r="D72" s="14">
        <v>5.05</v>
      </c>
      <c r="E72" s="15" t="s">
        <v>213</v>
      </c>
      <c r="F72" s="16">
        <f t="shared" si="1"/>
        <v>414.1</v>
      </c>
      <c r="H72" s="34"/>
    </row>
    <row r="73" spans="2:8" s="8" customFormat="1" ht="12.75" x14ac:dyDescent="0.2">
      <c r="B73" s="13" t="s">
        <v>54</v>
      </c>
      <c r="C73" s="13" t="s">
        <v>283</v>
      </c>
      <c r="D73" s="14">
        <v>5.9499999999999993</v>
      </c>
      <c r="E73" s="15" t="s">
        <v>213</v>
      </c>
      <c r="F73" s="16">
        <f t="shared" si="1"/>
        <v>487.89999999999992</v>
      </c>
      <c r="H73" s="34"/>
    </row>
    <row r="74" spans="2:8" s="8" customFormat="1" ht="12.75" x14ac:dyDescent="0.2">
      <c r="B74" s="13" t="s">
        <v>55</v>
      </c>
      <c r="C74" s="13" t="s">
        <v>284</v>
      </c>
      <c r="D74" s="14">
        <v>7.7249999999999996</v>
      </c>
      <c r="E74" s="15" t="s">
        <v>213</v>
      </c>
      <c r="F74" s="16">
        <f t="shared" si="1"/>
        <v>633.44999999999993</v>
      </c>
      <c r="H74" s="34"/>
    </row>
    <row r="75" spans="2:8" s="8" customFormat="1" ht="12.75" x14ac:dyDescent="0.2">
      <c r="B75" s="13" t="s">
        <v>56</v>
      </c>
      <c r="C75" s="13" t="s">
        <v>285</v>
      </c>
      <c r="D75" s="14">
        <v>8.5</v>
      </c>
      <c r="E75" s="15" t="s">
        <v>213</v>
      </c>
      <c r="F75" s="16">
        <f t="shared" si="1"/>
        <v>697</v>
      </c>
      <c r="H75" s="34"/>
    </row>
    <row r="76" spans="2:8" s="8" customFormat="1" ht="12.75" x14ac:dyDescent="0.2">
      <c r="B76" s="13" t="s">
        <v>57</v>
      </c>
      <c r="C76" s="13" t="s">
        <v>286</v>
      </c>
      <c r="D76" s="14">
        <v>9.3000000000000007</v>
      </c>
      <c r="E76" s="15" t="s">
        <v>213</v>
      </c>
      <c r="F76" s="16">
        <f t="shared" si="1"/>
        <v>762.6</v>
      </c>
      <c r="H76" s="34"/>
    </row>
    <row r="77" spans="2:8" s="8" customFormat="1" ht="12.75" x14ac:dyDescent="0.2">
      <c r="B77" s="13" t="s">
        <v>58</v>
      </c>
      <c r="C77" s="13" t="s">
        <v>287</v>
      </c>
      <c r="D77" s="14">
        <v>11.65</v>
      </c>
      <c r="E77" s="15" t="s">
        <v>213</v>
      </c>
      <c r="F77" s="16">
        <f t="shared" si="1"/>
        <v>955.3</v>
      </c>
      <c r="H77" s="34"/>
    </row>
    <row r="78" spans="2:8" s="8" customFormat="1" ht="12.75" x14ac:dyDescent="0.2">
      <c r="B78" s="13" t="s">
        <v>59</v>
      </c>
      <c r="C78" s="13" t="s">
        <v>288</v>
      </c>
      <c r="D78" s="14">
        <v>12.3</v>
      </c>
      <c r="E78" s="15" t="s">
        <v>213</v>
      </c>
      <c r="F78" s="16">
        <f t="shared" si="1"/>
        <v>1008.6</v>
      </c>
      <c r="H78" s="34"/>
    </row>
    <row r="79" spans="2:8" s="8" customFormat="1" ht="12.75" x14ac:dyDescent="0.2">
      <c r="B79" s="13" t="s">
        <v>60</v>
      </c>
      <c r="C79" s="13" t="s">
        <v>289</v>
      </c>
      <c r="D79" s="14">
        <v>12.875</v>
      </c>
      <c r="E79" s="15" t="s">
        <v>213</v>
      </c>
      <c r="F79" s="16">
        <f t="shared" si="1"/>
        <v>1055.75</v>
      </c>
      <c r="H79" s="34"/>
    </row>
    <row r="80" spans="2:8" s="8" customFormat="1" ht="12.75" x14ac:dyDescent="0.2">
      <c r="B80" s="13" t="s">
        <v>61</v>
      </c>
      <c r="C80" s="13" t="s">
        <v>290</v>
      </c>
      <c r="D80" s="14">
        <v>13.774999999999999</v>
      </c>
      <c r="E80" s="15" t="s">
        <v>213</v>
      </c>
      <c r="F80" s="16">
        <f t="shared" si="1"/>
        <v>1129.55</v>
      </c>
      <c r="H80" s="34"/>
    </row>
    <row r="81" spans="1:8" s="8" customFormat="1" ht="12.75" x14ac:dyDescent="0.2">
      <c r="B81" s="13" t="s">
        <v>62</v>
      </c>
      <c r="C81" s="13" t="s">
        <v>291</v>
      </c>
      <c r="D81" s="14">
        <v>18.799999999999997</v>
      </c>
      <c r="E81" s="15" t="s">
        <v>213</v>
      </c>
      <c r="F81" s="16">
        <f t="shared" si="1"/>
        <v>1541.5999999999997</v>
      </c>
      <c r="H81" s="34"/>
    </row>
    <row r="82" spans="1:8" s="8" customFormat="1" ht="12.75" x14ac:dyDescent="0.2">
      <c r="B82" s="13" t="s">
        <v>63</v>
      </c>
      <c r="C82" s="13" t="s">
        <v>292</v>
      </c>
      <c r="D82" s="14">
        <v>19.375</v>
      </c>
      <c r="E82" s="15" t="s">
        <v>213</v>
      </c>
      <c r="F82" s="16">
        <f t="shared" si="1"/>
        <v>1588.75</v>
      </c>
      <c r="H82" s="34"/>
    </row>
    <row r="83" spans="1:8" s="8" customFormat="1" ht="12.75" x14ac:dyDescent="0.2">
      <c r="B83" s="13" t="s">
        <v>64</v>
      </c>
      <c r="C83" s="13" t="s">
        <v>293</v>
      </c>
      <c r="D83" s="14">
        <v>19.375</v>
      </c>
      <c r="E83" s="15" t="s">
        <v>213</v>
      </c>
      <c r="F83" s="16">
        <f t="shared" si="1"/>
        <v>1588.75</v>
      </c>
      <c r="H83" s="34"/>
    </row>
    <row r="84" spans="1:8" s="8" customFormat="1" ht="13.5" thickBot="1" x14ac:dyDescent="0.25">
      <c r="B84" s="17" t="s">
        <v>65</v>
      </c>
      <c r="C84" s="17" t="s">
        <v>294</v>
      </c>
      <c r="D84" s="18">
        <v>27.200000000000003</v>
      </c>
      <c r="E84" s="19" t="s">
        <v>213</v>
      </c>
      <c r="F84" s="20">
        <f t="shared" si="1"/>
        <v>2230.4</v>
      </c>
      <c r="H84" s="34"/>
    </row>
    <row r="85" spans="1:8" s="8" customFormat="1" ht="26.25" thickBot="1" x14ac:dyDescent="0.25">
      <c r="A85" s="27" t="s">
        <v>187</v>
      </c>
      <c r="B85" s="28" t="s">
        <v>0</v>
      </c>
      <c r="C85" s="29" t="s">
        <v>194</v>
      </c>
      <c r="D85" s="30" t="s">
        <v>406</v>
      </c>
      <c r="E85" s="31" t="s">
        <v>217</v>
      </c>
      <c r="F85" s="32" t="s">
        <v>216</v>
      </c>
      <c r="H85" s="34"/>
    </row>
    <row r="86" spans="1:8" s="8" customFormat="1" ht="12.75" x14ac:dyDescent="0.2">
      <c r="B86" s="9" t="s">
        <v>66</v>
      </c>
      <c r="C86" s="9" t="s">
        <v>295</v>
      </c>
      <c r="D86" s="10">
        <v>0.44999999999999996</v>
      </c>
      <c r="E86" s="11" t="s">
        <v>213</v>
      </c>
      <c r="F86" s="12">
        <f t="shared" si="1"/>
        <v>36.9</v>
      </c>
      <c r="H86" s="34"/>
    </row>
    <row r="87" spans="1:8" s="8" customFormat="1" ht="12.75" x14ac:dyDescent="0.2">
      <c r="B87" s="13" t="s">
        <v>67</v>
      </c>
      <c r="C87" s="13" t="s">
        <v>296</v>
      </c>
      <c r="D87" s="14">
        <v>0.55000000000000004</v>
      </c>
      <c r="E87" s="15" t="s">
        <v>213</v>
      </c>
      <c r="F87" s="16">
        <f t="shared" si="1"/>
        <v>45.1</v>
      </c>
      <c r="H87" s="34"/>
    </row>
    <row r="88" spans="1:8" s="8" customFormat="1" ht="12.75" x14ac:dyDescent="0.2">
      <c r="B88" s="13" t="s">
        <v>68</v>
      </c>
      <c r="C88" s="13" t="s">
        <v>297</v>
      </c>
      <c r="D88" s="14">
        <v>0.67500000000000004</v>
      </c>
      <c r="E88" s="15" t="s">
        <v>213</v>
      </c>
      <c r="F88" s="16">
        <f t="shared" si="1"/>
        <v>55.35</v>
      </c>
      <c r="H88" s="34"/>
    </row>
    <row r="89" spans="1:8" s="8" customFormat="1" ht="12.75" x14ac:dyDescent="0.2">
      <c r="B89" s="13" t="s">
        <v>69</v>
      </c>
      <c r="C89" s="13" t="s">
        <v>298</v>
      </c>
      <c r="D89" s="14">
        <v>1.25</v>
      </c>
      <c r="E89" s="15" t="s">
        <v>213</v>
      </c>
      <c r="F89" s="16">
        <f t="shared" si="1"/>
        <v>102.5</v>
      </c>
      <c r="H89" s="34"/>
    </row>
    <row r="90" spans="1:8" s="8" customFormat="1" ht="12.75" x14ac:dyDescent="0.2">
      <c r="B90" s="13" t="s">
        <v>70</v>
      </c>
      <c r="C90" s="13" t="s">
        <v>299</v>
      </c>
      <c r="D90" s="14">
        <v>1.675</v>
      </c>
      <c r="E90" s="15" t="s">
        <v>213</v>
      </c>
      <c r="F90" s="16">
        <f t="shared" si="1"/>
        <v>137.35</v>
      </c>
      <c r="H90" s="34"/>
    </row>
    <row r="91" spans="1:8" s="8" customFormat="1" ht="12.75" x14ac:dyDescent="0.2">
      <c r="B91" s="13" t="s">
        <v>71</v>
      </c>
      <c r="C91" s="13" t="s">
        <v>300</v>
      </c>
      <c r="D91" s="14">
        <v>3.0249999999999999</v>
      </c>
      <c r="E91" s="15" t="s">
        <v>213</v>
      </c>
      <c r="F91" s="16">
        <f t="shared" si="1"/>
        <v>248.05</v>
      </c>
      <c r="H91" s="34"/>
    </row>
    <row r="92" spans="1:8" s="8" customFormat="1" ht="12.75" x14ac:dyDescent="0.2">
      <c r="B92" s="13" t="s">
        <v>72</v>
      </c>
      <c r="C92" s="13" t="s">
        <v>301</v>
      </c>
      <c r="D92" s="14">
        <v>4.25</v>
      </c>
      <c r="E92" s="15" t="s">
        <v>213</v>
      </c>
      <c r="F92" s="16">
        <f t="shared" si="1"/>
        <v>348.5</v>
      </c>
      <c r="H92" s="34"/>
    </row>
    <row r="93" spans="1:8" s="8" customFormat="1" ht="12.75" x14ac:dyDescent="0.2">
      <c r="B93" s="13" t="s">
        <v>73</v>
      </c>
      <c r="C93" s="13" t="s">
        <v>302</v>
      </c>
      <c r="D93" s="14">
        <v>6.8250000000000002</v>
      </c>
      <c r="E93" s="15" t="s">
        <v>213</v>
      </c>
      <c r="F93" s="16">
        <f t="shared" si="1"/>
        <v>559.65</v>
      </c>
      <c r="H93" s="34"/>
    </row>
    <row r="94" spans="1:8" s="8" customFormat="1" ht="13.5" thickBot="1" x14ac:dyDescent="0.25">
      <c r="B94" s="17" t="s">
        <v>74</v>
      </c>
      <c r="C94" s="17" t="s">
        <v>303</v>
      </c>
      <c r="D94" s="18">
        <v>11.525</v>
      </c>
      <c r="E94" s="19" t="s">
        <v>213</v>
      </c>
      <c r="F94" s="20">
        <f t="shared" si="1"/>
        <v>945.05</v>
      </c>
      <c r="H94" s="34"/>
    </row>
    <row r="95" spans="1:8" s="8" customFormat="1" ht="26.25" thickBot="1" x14ac:dyDescent="0.25">
      <c r="A95" s="27" t="s">
        <v>187</v>
      </c>
      <c r="B95" s="28" t="s">
        <v>0</v>
      </c>
      <c r="C95" s="29" t="s">
        <v>195</v>
      </c>
      <c r="D95" s="30" t="s">
        <v>406</v>
      </c>
      <c r="E95" s="31" t="s">
        <v>217</v>
      </c>
      <c r="F95" s="32" t="s">
        <v>216</v>
      </c>
      <c r="H95" s="34"/>
    </row>
    <row r="96" spans="1:8" s="8" customFormat="1" ht="12.75" x14ac:dyDescent="0.2">
      <c r="B96" s="9" t="s">
        <v>75</v>
      </c>
      <c r="C96" s="9" t="s">
        <v>304</v>
      </c>
      <c r="D96" s="10">
        <v>2.6750000000000003</v>
      </c>
      <c r="E96" s="11" t="s">
        <v>213</v>
      </c>
      <c r="F96" s="12">
        <f t="shared" si="1"/>
        <v>219.35000000000002</v>
      </c>
      <c r="H96" s="34"/>
    </row>
    <row r="97" spans="1:8" s="8" customFormat="1" ht="12.75" x14ac:dyDescent="0.2">
      <c r="B97" s="13" t="s">
        <v>76</v>
      </c>
      <c r="C97" s="13" t="s">
        <v>305</v>
      </c>
      <c r="D97" s="14">
        <v>3.5749999999999997</v>
      </c>
      <c r="E97" s="15" t="s">
        <v>213</v>
      </c>
      <c r="F97" s="16">
        <f t="shared" si="1"/>
        <v>293.14999999999998</v>
      </c>
      <c r="H97" s="34"/>
    </row>
    <row r="98" spans="1:8" s="8" customFormat="1" ht="12.75" x14ac:dyDescent="0.2">
      <c r="B98" s="13" t="s">
        <v>77</v>
      </c>
      <c r="C98" s="13" t="s">
        <v>306</v>
      </c>
      <c r="D98" s="14">
        <v>4.0250000000000004</v>
      </c>
      <c r="E98" s="15" t="s">
        <v>213</v>
      </c>
      <c r="F98" s="16">
        <f t="shared" si="1"/>
        <v>330.05</v>
      </c>
      <c r="H98" s="34"/>
    </row>
    <row r="99" spans="1:8" s="8" customFormat="1" ht="12.75" x14ac:dyDescent="0.2">
      <c r="B99" s="13" t="s">
        <v>78</v>
      </c>
      <c r="C99" s="13" t="s">
        <v>307</v>
      </c>
      <c r="D99" s="14">
        <v>6.2749999999999995</v>
      </c>
      <c r="E99" s="15" t="s">
        <v>213</v>
      </c>
      <c r="F99" s="16">
        <f t="shared" si="1"/>
        <v>514.54999999999995</v>
      </c>
      <c r="H99" s="34"/>
    </row>
    <row r="100" spans="1:8" s="8" customFormat="1" ht="12.75" x14ac:dyDescent="0.2">
      <c r="B100" s="13" t="s">
        <v>79</v>
      </c>
      <c r="C100" s="13" t="s">
        <v>308</v>
      </c>
      <c r="D100" s="14">
        <v>8.75</v>
      </c>
      <c r="E100" s="15" t="s">
        <v>213</v>
      </c>
      <c r="F100" s="16">
        <f t="shared" si="1"/>
        <v>717.5</v>
      </c>
      <c r="H100" s="34"/>
    </row>
    <row r="101" spans="1:8" s="8" customFormat="1" ht="13.5" thickBot="1" x14ac:dyDescent="0.25">
      <c r="B101" s="17" t="s">
        <v>80</v>
      </c>
      <c r="C101" s="17" t="s">
        <v>309</v>
      </c>
      <c r="D101" s="18">
        <v>14.55</v>
      </c>
      <c r="E101" s="19" t="s">
        <v>213</v>
      </c>
      <c r="F101" s="20">
        <f t="shared" si="1"/>
        <v>1193.1000000000001</v>
      </c>
      <c r="H101" s="34"/>
    </row>
    <row r="102" spans="1:8" s="8" customFormat="1" ht="26.25" thickBot="1" x14ac:dyDescent="0.25">
      <c r="A102" s="27" t="s">
        <v>187</v>
      </c>
      <c r="B102" s="28" t="s">
        <v>0</v>
      </c>
      <c r="C102" s="29" t="s">
        <v>196</v>
      </c>
      <c r="D102" s="30" t="s">
        <v>406</v>
      </c>
      <c r="E102" s="31" t="s">
        <v>217</v>
      </c>
      <c r="F102" s="32" t="s">
        <v>216</v>
      </c>
      <c r="H102" s="34"/>
    </row>
    <row r="103" spans="1:8" s="8" customFormat="1" ht="12.75" x14ac:dyDescent="0.2">
      <c r="B103" s="9" t="s">
        <v>81</v>
      </c>
      <c r="C103" s="9" t="s">
        <v>310</v>
      </c>
      <c r="D103" s="10">
        <v>4.1499999999999995</v>
      </c>
      <c r="E103" s="11" t="s">
        <v>213</v>
      </c>
      <c r="F103" s="12">
        <f t="shared" si="1"/>
        <v>340.29999999999995</v>
      </c>
      <c r="H103" s="34"/>
    </row>
    <row r="104" spans="1:8" s="8" customFormat="1" ht="12.75" x14ac:dyDescent="0.2">
      <c r="B104" s="13" t="s">
        <v>82</v>
      </c>
      <c r="C104" s="13" t="s">
        <v>311</v>
      </c>
      <c r="D104" s="14">
        <v>5.375</v>
      </c>
      <c r="E104" s="15" t="s">
        <v>213</v>
      </c>
      <c r="F104" s="16">
        <f t="shared" si="1"/>
        <v>440.75</v>
      </c>
      <c r="H104" s="34"/>
    </row>
    <row r="105" spans="1:8" s="8" customFormat="1" ht="12.75" x14ac:dyDescent="0.2">
      <c r="B105" s="13" t="s">
        <v>83</v>
      </c>
      <c r="C105" s="13" t="s">
        <v>312</v>
      </c>
      <c r="D105" s="14">
        <v>6.2749999999999995</v>
      </c>
      <c r="E105" s="15" t="s">
        <v>213</v>
      </c>
      <c r="F105" s="16">
        <f t="shared" si="1"/>
        <v>514.54999999999995</v>
      </c>
      <c r="H105" s="34"/>
    </row>
    <row r="106" spans="1:8" s="8" customFormat="1" ht="12.75" x14ac:dyDescent="0.2">
      <c r="B106" s="13" t="s">
        <v>84</v>
      </c>
      <c r="C106" s="13" t="s">
        <v>313</v>
      </c>
      <c r="D106" s="14">
        <v>8.9499999999999993</v>
      </c>
      <c r="E106" s="15" t="s">
        <v>213</v>
      </c>
      <c r="F106" s="16">
        <f t="shared" si="1"/>
        <v>733.9</v>
      </c>
      <c r="H106" s="34"/>
    </row>
    <row r="107" spans="1:8" s="8" customFormat="1" ht="12.75" x14ac:dyDescent="0.2">
      <c r="B107" s="13" t="s">
        <v>85</v>
      </c>
      <c r="C107" s="13" t="s">
        <v>314</v>
      </c>
      <c r="D107" s="14">
        <v>13.774999999999999</v>
      </c>
      <c r="E107" s="15" t="s">
        <v>213</v>
      </c>
      <c r="F107" s="16">
        <f t="shared" si="1"/>
        <v>1129.55</v>
      </c>
      <c r="H107" s="34"/>
    </row>
    <row r="108" spans="1:8" s="8" customFormat="1" ht="13.5" thickBot="1" x14ac:dyDescent="0.25">
      <c r="B108" s="17" t="s">
        <v>86</v>
      </c>
      <c r="C108" s="17" t="s">
        <v>315</v>
      </c>
      <c r="D108" s="18">
        <v>20.824999999999999</v>
      </c>
      <c r="E108" s="19" t="s">
        <v>213</v>
      </c>
      <c r="F108" s="20">
        <f t="shared" si="1"/>
        <v>1707.65</v>
      </c>
      <c r="H108" s="34"/>
    </row>
    <row r="109" spans="1:8" s="8" customFormat="1" ht="26.25" thickBot="1" x14ac:dyDescent="0.25">
      <c r="A109" s="27" t="s">
        <v>187</v>
      </c>
      <c r="B109" s="28" t="s">
        <v>0</v>
      </c>
      <c r="C109" s="29" t="s">
        <v>207</v>
      </c>
      <c r="D109" s="30" t="s">
        <v>406</v>
      </c>
      <c r="E109" s="31" t="s">
        <v>217</v>
      </c>
      <c r="F109" s="32" t="s">
        <v>216</v>
      </c>
      <c r="H109" s="34"/>
    </row>
    <row r="110" spans="1:8" s="8" customFormat="1" ht="12.75" x14ac:dyDescent="0.2">
      <c r="B110" s="9" t="s">
        <v>155</v>
      </c>
      <c r="C110" s="9" t="s">
        <v>316</v>
      </c>
      <c r="D110" s="10">
        <v>0.55000000000000004</v>
      </c>
      <c r="E110" s="11" t="s">
        <v>213</v>
      </c>
      <c r="F110" s="12">
        <f t="shared" si="1"/>
        <v>45.1</v>
      </c>
      <c r="H110" s="34"/>
    </row>
    <row r="111" spans="1:8" s="8" customFormat="1" ht="12.75" x14ac:dyDescent="0.2">
      <c r="B111" s="13" t="s">
        <v>156</v>
      </c>
      <c r="C111" s="13" t="s">
        <v>317</v>
      </c>
      <c r="D111" s="14">
        <v>0.8</v>
      </c>
      <c r="E111" s="15" t="s">
        <v>213</v>
      </c>
      <c r="F111" s="16">
        <f t="shared" si="1"/>
        <v>65.600000000000009</v>
      </c>
      <c r="H111" s="34"/>
    </row>
    <row r="112" spans="1:8" s="8" customFormat="1" ht="12.75" x14ac:dyDescent="0.2">
      <c r="B112" s="13" t="s">
        <v>157</v>
      </c>
      <c r="C112" s="13" t="s">
        <v>318</v>
      </c>
      <c r="D112" s="14">
        <v>1.35</v>
      </c>
      <c r="E112" s="15" t="s">
        <v>213</v>
      </c>
      <c r="F112" s="16">
        <f t="shared" si="1"/>
        <v>110.7</v>
      </c>
      <c r="H112" s="34"/>
    </row>
    <row r="113" spans="1:8" s="8" customFormat="1" ht="12.75" x14ac:dyDescent="0.2">
      <c r="B113" s="13" t="s">
        <v>158</v>
      </c>
      <c r="C113" s="13" t="s">
        <v>319</v>
      </c>
      <c r="D113" s="14">
        <v>1.9</v>
      </c>
      <c r="E113" s="15" t="s">
        <v>213</v>
      </c>
      <c r="F113" s="16">
        <f t="shared" si="1"/>
        <v>155.79999999999998</v>
      </c>
      <c r="H113" s="34"/>
    </row>
    <row r="114" spans="1:8" s="8" customFormat="1" ht="12.75" x14ac:dyDescent="0.2">
      <c r="B114" s="13" t="s">
        <v>159</v>
      </c>
      <c r="C114" s="13" t="s">
        <v>320</v>
      </c>
      <c r="D114" s="14">
        <v>3.4749999999999996</v>
      </c>
      <c r="E114" s="15" t="s">
        <v>213</v>
      </c>
      <c r="F114" s="16">
        <f t="shared" si="1"/>
        <v>284.95</v>
      </c>
      <c r="H114" s="34"/>
    </row>
    <row r="115" spans="1:8" s="8" customFormat="1" ht="12.75" x14ac:dyDescent="0.2">
      <c r="B115" s="13" t="s">
        <v>160</v>
      </c>
      <c r="C115" s="13" t="s">
        <v>321</v>
      </c>
      <c r="D115" s="14">
        <v>4.8250000000000002</v>
      </c>
      <c r="E115" s="15" t="s">
        <v>213</v>
      </c>
      <c r="F115" s="16">
        <f t="shared" si="1"/>
        <v>395.65</v>
      </c>
      <c r="H115" s="34"/>
    </row>
    <row r="116" spans="1:8" s="8" customFormat="1" ht="12.75" x14ac:dyDescent="0.2">
      <c r="B116" s="13" t="s">
        <v>161</v>
      </c>
      <c r="C116" s="13" t="s">
        <v>322</v>
      </c>
      <c r="D116" s="14">
        <v>6.6000000000000005</v>
      </c>
      <c r="E116" s="15" t="s">
        <v>213</v>
      </c>
      <c r="F116" s="16">
        <f t="shared" si="1"/>
        <v>541.20000000000005</v>
      </c>
      <c r="H116" s="34"/>
    </row>
    <row r="117" spans="1:8" s="8" customFormat="1" ht="12.75" x14ac:dyDescent="0.2">
      <c r="B117" s="13" t="s">
        <v>162</v>
      </c>
      <c r="C117" s="13" t="s">
        <v>323</v>
      </c>
      <c r="D117" s="14">
        <v>10.75</v>
      </c>
      <c r="E117" s="15" t="s">
        <v>213</v>
      </c>
      <c r="F117" s="16">
        <f t="shared" si="1"/>
        <v>881.5</v>
      </c>
      <c r="H117" s="34"/>
    </row>
    <row r="118" spans="1:8" s="8" customFormat="1" ht="13.5" thickBot="1" x14ac:dyDescent="0.25">
      <c r="B118" s="17" t="s">
        <v>163</v>
      </c>
      <c r="C118" s="17" t="s">
        <v>324</v>
      </c>
      <c r="D118" s="18">
        <v>18.925000000000001</v>
      </c>
      <c r="E118" s="19" t="s">
        <v>213</v>
      </c>
      <c r="F118" s="20">
        <f t="shared" si="1"/>
        <v>1551.85</v>
      </c>
      <c r="H118" s="34"/>
    </row>
    <row r="119" spans="1:8" s="8" customFormat="1" ht="29.25" customHeight="1" thickBot="1" x14ac:dyDescent="0.25">
      <c r="A119" s="27" t="s">
        <v>187</v>
      </c>
      <c r="B119" s="28" t="s">
        <v>0</v>
      </c>
      <c r="C119" s="29" t="s">
        <v>208</v>
      </c>
      <c r="D119" s="30" t="s">
        <v>406</v>
      </c>
      <c r="E119" s="31" t="s">
        <v>217</v>
      </c>
      <c r="F119" s="32" t="s">
        <v>216</v>
      </c>
      <c r="H119" s="34"/>
    </row>
    <row r="120" spans="1:8" s="8" customFormat="1" ht="12.75" x14ac:dyDescent="0.2">
      <c r="B120" s="9" t="s">
        <v>164</v>
      </c>
      <c r="C120" s="9" t="s">
        <v>325</v>
      </c>
      <c r="D120" s="10">
        <v>1.25</v>
      </c>
      <c r="E120" s="11" t="s">
        <v>213</v>
      </c>
      <c r="F120" s="12">
        <f t="shared" si="1"/>
        <v>102.5</v>
      </c>
      <c r="H120" s="34"/>
    </row>
    <row r="121" spans="1:8" s="8" customFormat="1" ht="12.75" x14ac:dyDescent="0.2">
      <c r="B121" s="13" t="s">
        <v>165</v>
      </c>
      <c r="C121" s="13" t="s">
        <v>326</v>
      </c>
      <c r="D121" s="14">
        <v>1.575</v>
      </c>
      <c r="E121" s="15" t="s">
        <v>213</v>
      </c>
      <c r="F121" s="16">
        <f t="shared" si="1"/>
        <v>129.15</v>
      </c>
      <c r="H121" s="34"/>
    </row>
    <row r="122" spans="1:8" s="8" customFormat="1" ht="12.75" x14ac:dyDescent="0.2">
      <c r="B122" s="13" t="s">
        <v>166</v>
      </c>
      <c r="C122" s="13" t="s">
        <v>327</v>
      </c>
      <c r="D122" s="14">
        <v>2.125</v>
      </c>
      <c r="E122" s="15" t="s">
        <v>213</v>
      </c>
      <c r="F122" s="16">
        <f t="shared" si="1"/>
        <v>174.25</v>
      </c>
      <c r="H122" s="34"/>
    </row>
    <row r="123" spans="1:8" s="8" customFormat="1" ht="12.75" x14ac:dyDescent="0.2">
      <c r="B123" s="13" t="s">
        <v>167</v>
      </c>
      <c r="C123" s="13" t="s">
        <v>328</v>
      </c>
      <c r="D123" s="14">
        <v>3.5749999999999997</v>
      </c>
      <c r="E123" s="15" t="s">
        <v>213</v>
      </c>
      <c r="F123" s="16">
        <f t="shared" si="1"/>
        <v>293.14999999999998</v>
      </c>
      <c r="H123" s="34"/>
    </row>
    <row r="124" spans="1:8" s="8" customFormat="1" ht="12.75" x14ac:dyDescent="0.2">
      <c r="B124" s="13" t="s">
        <v>168</v>
      </c>
      <c r="C124" s="13" t="s">
        <v>329</v>
      </c>
      <c r="D124" s="14">
        <v>5.6000000000000005</v>
      </c>
      <c r="E124" s="15" t="s">
        <v>213</v>
      </c>
      <c r="F124" s="16">
        <f t="shared" si="1"/>
        <v>459.20000000000005</v>
      </c>
      <c r="H124" s="34"/>
    </row>
    <row r="125" spans="1:8" s="8" customFormat="1" ht="13.5" thickBot="1" x14ac:dyDescent="0.25">
      <c r="B125" s="17" t="s">
        <v>169</v>
      </c>
      <c r="C125" s="17" t="s">
        <v>330</v>
      </c>
      <c r="D125" s="18">
        <v>7.7249999999999996</v>
      </c>
      <c r="E125" s="19" t="s">
        <v>213</v>
      </c>
      <c r="F125" s="20">
        <f t="shared" si="1"/>
        <v>633.44999999999993</v>
      </c>
      <c r="H125" s="34"/>
    </row>
    <row r="126" spans="1:8" s="8" customFormat="1" ht="26.25" thickBot="1" x14ac:dyDescent="0.25">
      <c r="A126" s="27" t="s">
        <v>187</v>
      </c>
      <c r="B126" s="28" t="s">
        <v>0</v>
      </c>
      <c r="C126" s="29" t="s">
        <v>197</v>
      </c>
      <c r="D126" s="30" t="s">
        <v>406</v>
      </c>
      <c r="E126" s="31" t="s">
        <v>217</v>
      </c>
      <c r="F126" s="32" t="s">
        <v>216</v>
      </c>
      <c r="H126" s="34"/>
    </row>
    <row r="127" spans="1:8" s="8" customFormat="1" ht="12.75" x14ac:dyDescent="0.2">
      <c r="B127" s="9" t="s">
        <v>87</v>
      </c>
      <c r="C127" s="9" t="s">
        <v>331</v>
      </c>
      <c r="D127" s="10">
        <v>4.6000000000000005</v>
      </c>
      <c r="E127" s="11" t="s">
        <v>213</v>
      </c>
      <c r="F127" s="12">
        <f t="shared" si="1"/>
        <v>377.20000000000005</v>
      </c>
      <c r="H127" s="34"/>
    </row>
    <row r="128" spans="1:8" s="8" customFormat="1" ht="12.75" x14ac:dyDescent="0.2">
      <c r="B128" s="13" t="s">
        <v>88</v>
      </c>
      <c r="C128" s="13" t="s">
        <v>332</v>
      </c>
      <c r="D128" s="14">
        <v>5.7249999999999996</v>
      </c>
      <c r="E128" s="15" t="s">
        <v>213</v>
      </c>
      <c r="F128" s="16">
        <f t="shared" si="1"/>
        <v>469.45</v>
      </c>
      <c r="H128" s="34"/>
    </row>
    <row r="129" spans="1:8" s="8" customFormat="1" ht="12.75" x14ac:dyDescent="0.2">
      <c r="B129" s="13" t="s">
        <v>89</v>
      </c>
      <c r="C129" s="13" t="s">
        <v>333</v>
      </c>
      <c r="D129" s="14">
        <v>6.1750000000000007</v>
      </c>
      <c r="E129" s="15" t="s">
        <v>213</v>
      </c>
      <c r="F129" s="16">
        <f t="shared" si="1"/>
        <v>506.35000000000008</v>
      </c>
      <c r="H129" s="34"/>
    </row>
    <row r="130" spans="1:8" s="8" customFormat="1" ht="12.75" x14ac:dyDescent="0.2">
      <c r="B130" s="13" t="s">
        <v>90</v>
      </c>
      <c r="C130" s="13" t="s">
        <v>334</v>
      </c>
      <c r="D130" s="14">
        <v>7.2750000000000004</v>
      </c>
      <c r="E130" s="15" t="s">
        <v>213</v>
      </c>
      <c r="F130" s="16">
        <f t="shared" si="1"/>
        <v>596.55000000000007</v>
      </c>
      <c r="H130" s="34"/>
    </row>
    <row r="131" spans="1:8" s="8" customFormat="1" ht="12.75" x14ac:dyDescent="0.2">
      <c r="B131" s="13" t="s">
        <v>91</v>
      </c>
      <c r="C131" s="13" t="s">
        <v>335</v>
      </c>
      <c r="D131" s="14">
        <v>8.9499999999999993</v>
      </c>
      <c r="E131" s="15" t="s">
        <v>213</v>
      </c>
      <c r="F131" s="16">
        <f t="shared" si="1"/>
        <v>733.9</v>
      </c>
      <c r="H131" s="34"/>
    </row>
    <row r="132" spans="1:8" s="8" customFormat="1" ht="12.75" x14ac:dyDescent="0.2">
      <c r="B132" s="13" t="s">
        <v>92</v>
      </c>
      <c r="C132" s="13" t="s">
        <v>336</v>
      </c>
      <c r="D132" s="14">
        <v>11.325000000000001</v>
      </c>
      <c r="E132" s="15" t="s">
        <v>213</v>
      </c>
      <c r="F132" s="16">
        <f t="shared" si="1"/>
        <v>928.65000000000009</v>
      </c>
      <c r="H132" s="34"/>
    </row>
    <row r="133" spans="1:8" s="8" customFormat="1" ht="12.75" x14ac:dyDescent="0.2">
      <c r="B133" s="13" t="s">
        <v>183</v>
      </c>
      <c r="C133" s="13" t="s">
        <v>337</v>
      </c>
      <c r="D133" s="14">
        <v>18.574999999999999</v>
      </c>
      <c r="E133" s="15" t="s">
        <v>213</v>
      </c>
      <c r="F133" s="16">
        <f t="shared" si="1"/>
        <v>1523.15</v>
      </c>
      <c r="H133" s="34"/>
    </row>
    <row r="134" spans="1:8" s="8" customFormat="1" ht="12.75" x14ac:dyDescent="0.2">
      <c r="B134" s="13" t="s">
        <v>184</v>
      </c>
      <c r="C134" s="13" t="s">
        <v>338</v>
      </c>
      <c r="D134" s="14">
        <v>24.975000000000001</v>
      </c>
      <c r="E134" s="15" t="s">
        <v>213</v>
      </c>
      <c r="F134" s="16">
        <f t="shared" si="1"/>
        <v>2047.95</v>
      </c>
      <c r="H134" s="34"/>
    </row>
    <row r="135" spans="1:8" s="8" customFormat="1" ht="13.5" thickBot="1" x14ac:dyDescent="0.25">
      <c r="A135" s="21"/>
      <c r="B135" s="17" t="s">
        <v>185</v>
      </c>
      <c r="C135" s="17" t="s">
        <v>339</v>
      </c>
      <c r="D135" s="18">
        <v>30.8</v>
      </c>
      <c r="E135" s="19" t="s">
        <v>213</v>
      </c>
      <c r="F135" s="20">
        <f t="shared" ref="F135:F197" si="2">D135*$F$3*(100-$B$3)/100</f>
        <v>2525.6</v>
      </c>
      <c r="H135" s="34"/>
    </row>
    <row r="136" spans="1:8" s="8" customFormat="1" ht="26.25" thickBot="1" x14ac:dyDescent="0.25">
      <c r="A136" s="27" t="s">
        <v>187</v>
      </c>
      <c r="B136" s="28" t="s">
        <v>0</v>
      </c>
      <c r="C136" s="29" t="s">
        <v>198</v>
      </c>
      <c r="D136" s="30" t="s">
        <v>406</v>
      </c>
      <c r="E136" s="31" t="s">
        <v>217</v>
      </c>
      <c r="F136" s="32" t="s">
        <v>216</v>
      </c>
      <c r="H136" s="34"/>
    </row>
    <row r="137" spans="1:8" s="8" customFormat="1" ht="12.75" x14ac:dyDescent="0.2">
      <c r="B137" s="9" t="s">
        <v>93</v>
      </c>
      <c r="C137" s="9" t="s">
        <v>340</v>
      </c>
      <c r="D137" s="10">
        <v>23.95</v>
      </c>
      <c r="E137" s="11" t="s">
        <v>213</v>
      </c>
      <c r="F137" s="12">
        <f t="shared" si="2"/>
        <v>1963.9</v>
      </c>
      <c r="H137" s="34"/>
    </row>
    <row r="138" spans="1:8" s="8" customFormat="1" ht="12.75" x14ac:dyDescent="0.2">
      <c r="B138" s="13" t="s">
        <v>94</v>
      </c>
      <c r="C138" s="13" t="s">
        <v>341</v>
      </c>
      <c r="D138" s="14">
        <v>28.774999999999999</v>
      </c>
      <c r="E138" s="15" t="s">
        <v>213</v>
      </c>
      <c r="F138" s="16">
        <f t="shared" si="2"/>
        <v>2359.5499999999997</v>
      </c>
      <c r="H138" s="34"/>
    </row>
    <row r="139" spans="1:8" s="8" customFormat="1" ht="12.75" x14ac:dyDescent="0.2">
      <c r="B139" s="13" t="s">
        <v>95</v>
      </c>
      <c r="C139" s="13" t="s">
        <v>342</v>
      </c>
      <c r="D139" s="14">
        <v>33.475000000000001</v>
      </c>
      <c r="E139" s="15" t="s">
        <v>213</v>
      </c>
      <c r="F139" s="16">
        <f t="shared" si="2"/>
        <v>2744.95</v>
      </c>
      <c r="H139" s="34"/>
    </row>
    <row r="140" spans="1:8" s="8" customFormat="1" ht="12.75" x14ac:dyDescent="0.2">
      <c r="B140" s="13" t="s">
        <v>96</v>
      </c>
      <c r="C140" s="13" t="s">
        <v>343</v>
      </c>
      <c r="D140" s="14">
        <v>43.099999999999994</v>
      </c>
      <c r="E140" s="15" t="s">
        <v>213</v>
      </c>
      <c r="F140" s="16">
        <f t="shared" si="2"/>
        <v>3534.1999999999994</v>
      </c>
      <c r="H140" s="34"/>
    </row>
    <row r="141" spans="1:8" s="8" customFormat="1" ht="12.75" x14ac:dyDescent="0.2">
      <c r="B141" s="13" t="s">
        <v>97</v>
      </c>
      <c r="C141" s="13" t="s">
        <v>344</v>
      </c>
      <c r="D141" s="14">
        <v>52.599999999999994</v>
      </c>
      <c r="E141" s="15" t="s">
        <v>213</v>
      </c>
      <c r="F141" s="16">
        <f t="shared" si="2"/>
        <v>4313.2</v>
      </c>
      <c r="H141" s="34"/>
    </row>
    <row r="142" spans="1:8" s="8" customFormat="1" ht="12.75" x14ac:dyDescent="0.2">
      <c r="B142" s="13" t="s">
        <v>98</v>
      </c>
      <c r="C142" s="13" t="s">
        <v>345</v>
      </c>
      <c r="D142" s="14">
        <v>62.25</v>
      </c>
      <c r="E142" s="15" t="s">
        <v>213</v>
      </c>
      <c r="F142" s="16">
        <f t="shared" si="2"/>
        <v>5104.5</v>
      </c>
      <c r="H142" s="34"/>
    </row>
    <row r="143" spans="1:8" s="8" customFormat="1" ht="13.5" thickBot="1" x14ac:dyDescent="0.25">
      <c r="B143" s="17" t="s">
        <v>99</v>
      </c>
      <c r="C143" s="17" t="s">
        <v>346</v>
      </c>
      <c r="D143" s="18">
        <v>71.75</v>
      </c>
      <c r="E143" s="19" t="s">
        <v>213</v>
      </c>
      <c r="F143" s="20">
        <f t="shared" si="2"/>
        <v>5883.5</v>
      </c>
      <c r="H143" s="34"/>
    </row>
    <row r="144" spans="1:8" s="8" customFormat="1" ht="26.25" thickBot="1" x14ac:dyDescent="0.25">
      <c r="A144" s="27" t="s">
        <v>187</v>
      </c>
      <c r="B144" s="28" t="s">
        <v>0</v>
      </c>
      <c r="C144" s="29" t="s">
        <v>199</v>
      </c>
      <c r="D144" s="30" t="s">
        <v>406</v>
      </c>
      <c r="E144" s="31" t="s">
        <v>217</v>
      </c>
      <c r="F144" s="32" t="s">
        <v>216</v>
      </c>
      <c r="H144" s="34"/>
    </row>
    <row r="145" spans="1:8" s="8" customFormat="1" ht="12.75" x14ac:dyDescent="0.2">
      <c r="B145" s="9" t="s">
        <v>100</v>
      </c>
      <c r="C145" s="9" t="s">
        <v>347</v>
      </c>
      <c r="D145" s="10">
        <v>17.600000000000001</v>
      </c>
      <c r="E145" s="11" t="s">
        <v>213</v>
      </c>
      <c r="F145" s="12">
        <f t="shared" si="2"/>
        <v>1443.2</v>
      </c>
      <c r="H145" s="34"/>
    </row>
    <row r="146" spans="1:8" s="8" customFormat="1" ht="12.75" x14ac:dyDescent="0.2">
      <c r="B146" s="13" t="s">
        <v>101</v>
      </c>
      <c r="C146" s="13" t="s">
        <v>348</v>
      </c>
      <c r="D146" s="14">
        <v>21.150000000000002</v>
      </c>
      <c r="E146" s="15" t="s">
        <v>213</v>
      </c>
      <c r="F146" s="16">
        <f t="shared" si="2"/>
        <v>1734.3000000000002</v>
      </c>
      <c r="H146" s="34"/>
    </row>
    <row r="147" spans="1:8" s="8" customFormat="1" ht="12.75" x14ac:dyDescent="0.2">
      <c r="B147" s="13" t="s">
        <v>102</v>
      </c>
      <c r="C147" s="13" t="s">
        <v>349</v>
      </c>
      <c r="D147" s="14">
        <v>25.299999999999997</v>
      </c>
      <c r="E147" s="15" t="s">
        <v>213</v>
      </c>
      <c r="F147" s="16">
        <f t="shared" si="2"/>
        <v>2074.6</v>
      </c>
      <c r="H147" s="34"/>
    </row>
    <row r="148" spans="1:8" s="8" customFormat="1" ht="12.75" x14ac:dyDescent="0.2">
      <c r="B148" s="13" t="s">
        <v>103</v>
      </c>
      <c r="C148" s="13" t="s">
        <v>350</v>
      </c>
      <c r="D148" s="14">
        <v>35.5</v>
      </c>
      <c r="E148" s="15" t="s">
        <v>213</v>
      </c>
      <c r="F148" s="16">
        <f t="shared" si="2"/>
        <v>2911</v>
      </c>
      <c r="H148" s="34"/>
    </row>
    <row r="149" spans="1:8" s="8" customFormat="1" ht="12.75" x14ac:dyDescent="0.2">
      <c r="B149" s="13" t="s">
        <v>104</v>
      </c>
      <c r="C149" s="13" t="s">
        <v>351</v>
      </c>
      <c r="D149" s="14">
        <v>49.15</v>
      </c>
      <c r="E149" s="15" t="s">
        <v>213</v>
      </c>
      <c r="F149" s="16">
        <f t="shared" si="2"/>
        <v>4030.3</v>
      </c>
      <c r="H149" s="34"/>
    </row>
    <row r="150" spans="1:8" s="8" customFormat="1" ht="12.75" x14ac:dyDescent="0.2">
      <c r="B150" s="13" t="s">
        <v>105</v>
      </c>
      <c r="C150" s="13" t="s">
        <v>352</v>
      </c>
      <c r="D150" s="14">
        <v>69.3</v>
      </c>
      <c r="E150" s="15" t="s">
        <v>213</v>
      </c>
      <c r="F150" s="16">
        <f t="shared" si="2"/>
        <v>5682.6</v>
      </c>
      <c r="H150" s="34"/>
    </row>
    <row r="151" spans="1:8" s="8" customFormat="1" ht="13.5" thickBot="1" x14ac:dyDescent="0.25">
      <c r="B151" s="17" t="s">
        <v>106</v>
      </c>
      <c r="C151" s="17" t="s">
        <v>353</v>
      </c>
      <c r="D151" s="18">
        <v>109.7</v>
      </c>
      <c r="E151" s="19" t="s">
        <v>213</v>
      </c>
      <c r="F151" s="20">
        <f t="shared" si="2"/>
        <v>8995.4</v>
      </c>
      <c r="H151" s="34"/>
    </row>
    <row r="152" spans="1:8" s="8" customFormat="1" ht="26.25" thickBot="1" x14ac:dyDescent="0.25">
      <c r="A152" s="27" t="s">
        <v>187</v>
      </c>
      <c r="B152" s="28" t="s">
        <v>0</v>
      </c>
      <c r="C152" s="29" t="s">
        <v>200</v>
      </c>
      <c r="D152" s="30" t="s">
        <v>406</v>
      </c>
      <c r="E152" s="31" t="s">
        <v>217</v>
      </c>
      <c r="F152" s="32" t="s">
        <v>216</v>
      </c>
      <c r="H152" s="34"/>
    </row>
    <row r="153" spans="1:8" s="8" customFormat="1" ht="12.75" x14ac:dyDescent="0.2">
      <c r="B153" s="9" t="s">
        <v>107</v>
      </c>
      <c r="C153" s="9" t="s">
        <v>354</v>
      </c>
      <c r="D153" s="10">
        <v>23.5</v>
      </c>
      <c r="E153" s="11" t="s">
        <v>213</v>
      </c>
      <c r="F153" s="12">
        <f t="shared" si="2"/>
        <v>1927</v>
      </c>
      <c r="H153" s="34"/>
    </row>
    <row r="154" spans="1:8" s="8" customFormat="1" ht="12.75" x14ac:dyDescent="0.2">
      <c r="B154" s="13" t="s">
        <v>108</v>
      </c>
      <c r="C154" s="13" t="s">
        <v>355</v>
      </c>
      <c r="D154" s="14">
        <v>28.2</v>
      </c>
      <c r="E154" s="15" t="s">
        <v>213</v>
      </c>
      <c r="F154" s="16">
        <f t="shared" si="2"/>
        <v>2312.4</v>
      </c>
      <c r="H154" s="34"/>
    </row>
    <row r="155" spans="1:8" s="8" customFormat="1" ht="12.75" x14ac:dyDescent="0.2">
      <c r="B155" s="13" t="s">
        <v>109</v>
      </c>
      <c r="C155" s="13" t="s">
        <v>356</v>
      </c>
      <c r="D155" s="14">
        <v>34.15</v>
      </c>
      <c r="E155" s="15" t="s">
        <v>213</v>
      </c>
      <c r="F155" s="16">
        <f t="shared" si="2"/>
        <v>2800.3</v>
      </c>
      <c r="H155" s="34"/>
    </row>
    <row r="156" spans="1:8" s="8" customFormat="1" ht="12.75" x14ac:dyDescent="0.2">
      <c r="B156" s="13" t="s">
        <v>110</v>
      </c>
      <c r="C156" s="13" t="s">
        <v>357</v>
      </c>
      <c r="D156" s="14">
        <v>46.25</v>
      </c>
      <c r="E156" s="15" t="s">
        <v>213</v>
      </c>
      <c r="F156" s="16">
        <f t="shared" si="2"/>
        <v>3792.5</v>
      </c>
      <c r="H156" s="34"/>
    </row>
    <row r="157" spans="1:8" s="8" customFormat="1" ht="12.75" x14ac:dyDescent="0.2">
      <c r="B157" s="13" t="s">
        <v>111</v>
      </c>
      <c r="C157" s="13" t="s">
        <v>358</v>
      </c>
      <c r="D157" s="14">
        <v>69.175000000000011</v>
      </c>
      <c r="E157" s="15" t="s">
        <v>213</v>
      </c>
      <c r="F157" s="16">
        <f t="shared" si="2"/>
        <v>5672.3500000000013</v>
      </c>
      <c r="H157" s="34"/>
    </row>
    <row r="158" spans="1:8" s="8" customFormat="1" ht="12.75" x14ac:dyDescent="0.2">
      <c r="B158" s="13" t="s">
        <v>112</v>
      </c>
      <c r="C158" s="13" t="s">
        <v>359</v>
      </c>
      <c r="D158" s="14">
        <v>94.375</v>
      </c>
      <c r="E158" s="15" t="s">
        <v>213</v>
      </c>
      <c r="F158" s="16">
        <f t="shared" si="2"/>
        <v>7738.75</v>
      </c>
      <c r="H158" s="34"/>
    </row>
    <row r="159" spans="1:8" s="8" customFormat="1" ht="13.5" thickBot="1" x14ac:dyDescent="0.25">
      <c r="B159" s="17" t="s">
        <v>113</v>
      </c>
      <c r="C159" s="17" t="s">
        <v>360</v>
      </c>
      <c r="D159" s="18">
        <v>142.82500000000002</v>
      </c>
      <c r="E159" s="19" t="s">
        <v>213</v>
      </c>
      <c r="F159" s="20">
        <f t="shared" si="2"/>
        <v>11711.650000000001</v>
      </c>
      <c r="H159" s="34"/>
    </row>
    <row r="160" spans="1:8" s="8" customFormat="1" ht="24.75" customHeight="1" thickBot="1" x14ac:dyDescent="0.25">
      <c r="A160" s="27" t="s">
        <v>187</v>
      </c>
      <c r="B160" s="28" t="s">
        <v>0</v>
      </c>
      <c r="C160" s="29" t="s">
        <v>186</v>
      </c>
      <c r="D160" s="30" t="s">
        <v>406</v>
      </c>
      <c r="E160" s="31" t="s">
        <v>217</v>
      </c>
      <c r="F160" s="32" t="s">
        <v>216</v>
      </c>
      <c r="H160" s="34"/>
    </row>
    <row r="161" spans="1:8" s="8" customFormat="1" ht="30" customHeight="1" x14ac:dyDescent="0.2">
      <c r="B161" s="9" t="s">
        <v>114</v>
      </c>
      <c r="C161" s="9" t="s">
        <v>361</v>
      </c>
      <c r="D161" s="10">
        <v>138.80000000000001</v>
      </c>
      <c r="E161" s="11" t="s">
        <v>213</v>
      </c>
      <c r="F161" s="12">
        <f t="shared" si="2"/>
        <v>11381.6</v>
      </c>
      <c r="H161" s="34"/>
    </row>
    <row r="162" spans="1:8" s="8" customFormat="1" ht="30" customHeight="1" x14ac:dyDescent="0.2">
      <c r="B162" s="13" t="s">
        <v>115</v>
      </c>
      <c r="C162" s="13" t="s">
        <v>362</v>
      </c>
      <c r="D162" s="14">
        <v>175.75</v>
      </c>
      <c r="E162" s="15" t="s">
        <v>213</v>
      </c>
      <c r="F162" s="16">
        <f t="shared" si="2"/>
        <v>14411.5</v>
      </c>
      <c r="H162" s="34"/>
    </row>
    <row r="163" spans="1:8" s="8" customFormat="1" ht="30" customHeight="1" x14ac:dyDescent="0.2">
      <c r="B163" s="13" t="s">
        <v>116</v>
      </c>
      <c r="C163" s="13" t="s">
        <v>363</v>
      </c>
      <c r="D163" s="14">
        <v>223.875</v>
      </c>
      <c r="E163" s="15" t="s">
        <v>213</v>
      </c>
      <c r="F163" s="16">
        <f t="shared" si="2"/>
        <v>18357.75</v>
      </c>
      <c r="H163" s="34"/>
    </row>
    <row r="164" spans="1:8" s="8" customFormat="1" ht="30" customHeight="1" thickBot="1" x14ac:dyDescent="0.25">
      <c r="B164" s="17" t="s">
        <v>117</v>
      </c>
      <c r="C164" s="17" t="s">
        <v>364</v>
      </c>
      <c r="D164" s="18">
        <v>291.05</v>
      </c>
      <c r="E164" s="19" t="s">
        <v>213</v>
      </c>
      <c r="F164" s="20">
        <f t="shared" si="2"/>
        <v>23866.1</v>
      </c>
      <c r="H164" s="34"/>
    </row>
    <row r="165" spans="1:8" s="8" customFormat="1" ht="25.5" customHeight="1" thickBot="1" x14ac:dyDescent="0.25">
      <c r="A165" s="27" t="s">
        <v>187</v>
      </c>
      <c r="B165" s="28" t="s">
        <v>0</v>
      </c>
      <c r="C165" s="29" t="s">
        <v>201</v>
      </c>
      <c r="D165" s="30" t="s">
        <v>406</v>
      </c>
      <c r="E165" s="31" t="s">
        <v>217</v>
      </c>
      <c r="F165" s="32" t="s">
        <v>216</v>
      </c>
      <c r="H165" s="34"/>
    </row>
    <row r="166" spans="1:8" s="8" customFormat="1" ht="30" customHeight="1" x14ac:dyDescent="0.2">
      <c r="B166" s="9" t="s">
        <v>118</v>
      </c>
      <c r="C166" s="9" t="s">
        <v>365</v>
      </c>
      <c r="D166" s="10">
        <v>145.52500000000001</v>
      </c>
      <c r="E166" s="11" t="s">
        <v>213</v>
      </c>
      <c r="F166" s="12">
        <f t="shared" si="2"/>
        <v>11933.05</v>
      </c>
      <c r="H166" s="34"/>
    </row>
    <row r="167" spans="1:8" s="8" customFormat="1" ht="30" customHeight="1" x14ac:dyDescent="0.2">
      <c r="B167" s="13" t="s">
        <v>119</v>
      </c>
      <c r="C167" s="13" t="s">
        <v>366</v>
      </c>
      <c r="D167" s="14">
        <v>188.05</v>
      </c>
      <c r="E167" s="15" t="s">
        <v>213</v>
      </c>
      <c r="F167" s="16">
        <f t="shared" si="2"/>
        <v>15420.1</v>
      </c>
      <c r="H167" s="34"/>
    </row>
    <row r="168" spans="1:8" s="8" customFormat="1" ht="30" customHeight="1" x14ac:dyDescent="0.2">
      <c r="B168" s="13" t="s">
        <v>120</v>
      </c>
      <c r="C168" s="13" t="s">
        <v>367</v>
      </c>
      <c r="D168" s="14">
        <v>238.42500000000001</v>
      </c>
      <c r="E168" s="15" t="s">
        <v>213</v>
      </c>
      <c r="F168" s="16">
        <f t="shared" si="2"/>
        <v>19550.850000000002</v>
      </c>
      <c r="H168" s="34"/>
    </row>
    <row r="169" spans="1:8" s="8" customFormat="1" ht="30" customHeight="1" thickBot="1" x14ac:dyDescent="0.25">
      <c r="B169" s="17" t="s">
        <v>121</v>
      </c>
      <c r="C169" s="17" t="s">
        <v>368</v>
      </c>
      <c r="D169" s="18">
        <v>311.2</v>
      </c>
      <c r="E169" s="19" t="s">
        <v>213</v>
      </c>
      <c r="F169" s="20">
        <f t="shared" si="2"/>
        <v>25518.400000000001</v>
      </c>
      <c r="H169" s="34"/>
    </row>
    <row r="170" spans="1:8" s="8" customFormat="1" ht="26.25" thickBot="1" x14ac:dyDescent="0.25">
      <c r="A170" s="27" t="s">
        <v>187</v>
      </c>
      <c r="B170" s="28" t="s">
        <v>0</v>
      </c>
      <c r="C170" s="29" t="s">
        <v>202</v>
      </c>
      <c r="D170" s="30" t="s">
        <v>406</v>
      </c>
      <c r="E170" s="31" t="s">
        <v>217</v>
      </c>
      <c r="F170" s="32" t="s">
        <v>216</v>
      </c>
      <c r="H170" s="34"/>
    </row>
    <row r="171" spans="1:8" s="8" customFormat="1" ht="12.75" x14ac:dyDescent="0.2">
      <c r="B171" s="9" t="s">
        <v>122</v>
      </c>
      <c r="C171" s="9" t="s">
        <v>369</v>
      </c>
      <c r="D171" s="10">
        <v>26.85</v>
      </c>
      <c r="E171" s="11" t="s">
        <v>213</v>
      </c>
      <c r="F171" s="12">
        <f t="shared" si="2"/>
        <v>2201.7000000000003</v>
      </c>
      <c r="H171" s="34"/>
    </row>
    <row r="172" spans="1:8" s="8" customFormat="1" ht="12.75" x14ac:dyDescent="0.2">
      <c r="B172" s="13" t="s">
        <v>123</v>
      </c>
      <c r="C172" s="13" t="s">
        <v>370</v>
      </c>
      <c r="D172" s="14">
        <v>32.450000000000003</v>
      </c>
      <c r="E172" s="15" t="s">
        <v>213</v>
      </c>
      <c r="F172" s="16">
        <f t="shared" si="2"/>
        <v>2660.9</v>
      </c>
      <c r="H172" s="34"/>
    </row>
    <row r="173" spans="1:8" s="8" customFormat="1" ht="12.75" x14ac:dyDescent="0.2">
      <c r="B173" s="13" t="s">
        <v>124</v>
      </c>
      <c r="C173" s="13" t="s">
        <v>371</v>
      </c>
      <c r="D173" s="14">
        <v>40.300000000000004</v>
      </c>
      <c r="E173" s="15" t="s">
        <v>213</v>
      </c>
      <c r="F173" s="16">
        <f t="shared" si="2"/>
        <v>3304.6000000000004</v>
      </c>
      <c r="H173" s="34"/>
    </row>
    <row r="174" spans="1:8" s="8" customFormat="1" ht="12.75" x14ac:dyDescent="0.2">
      <c r="B174" s="13" t="s">
        <v>125</v>
      </c>
      <c r="C174" s="13" t="s">
        <v>372</v>
      </c>
      <c r="D174" s="14">
        <v>50.375</v>
      </c>
      <c r="E174" s="15" t="s">
        <v>213</v>
      </c>
      <c r="F174" s="16">
        <f t="shared" si="2"/>
        <v>4130.75</v>
      </c>
      <c r="H174" s="34"/>
    </row>
    <row r="175" spans="1:8" s="8" customFormat="1" ht="12.75" x14ac:dyDescent="0.2">
      <c r="B175" s="13" t="s">
        <v>126</v>
      </c>
      <c r="C175" s="13" t="s">
        <v>373</v>
      </c>
      <c r="D175" s="14">
        <v>73.875</v>
      </c>
      <c r="E175" s="15" t="s">
        <v>213</v>
      </c>
      <c r="F175" s="16">
        <f t="shared" si="2"/>
        <v>6057.75</v>
      </c>
      <c r="H175" s="34"/>
    </row>
    <row r="176" spans="1:8" s="8" customFormat="1" ht="13.5" thickBot="1" x14ac:dyDescent="0.25">
      <c r="B176" s="17" t="s">
        <v>127</v>
      </c>
      <c r="C176" s="17" t="s">
        <v>374</v>
      </c>
      <c r="D176" s="18">
        <v>98.5</v>
      </c>
      <c r="E176" s="19" t="s">
        <v>213</v>
      </c>
      <c r="F176" s="20">
        <f t="shared" si="2"/>
        <v>8077</v>
      </c>
      <c r="H176" s="34"/>
    </row>
    <row r="177" spans="1:8" s="8" customFormat="1" ht="26.25" thickBot="1" x14ac:dyDescent="0.25">
      <c r="A177" s="27" t="s">
        <v>187</v>
      </c>
      <c r="B177" s="28" t="s">
        <v>0</v>
      </c>
      <c r="C177" s="29" t="s">
        <v>210</v>
      </c>
      <c r="D177" s="30" t="s">
        <v>406</v>
      </c>
      <c r="E177" s="31" t="s">
        <v>217</v>
      </c>
      <c r="F177" s="32" t="s">
        <v>216</v>
      </c>
      <c r="H177" s="34"/>
    </row>
    <row r="178" spans="1:8" s="8" customFormat="1" ht="12.75" x14ac:dyDescent="0.2">
      <c r="B178" s="9" t="s">
        <v>128</v>
      </c>
      <c r="C178" s="9" t="s">
        <v>375</v>
      </c>
      <c r="D178" s="10">
        <v>30.9</v>
      </c>
      <c r="E178" s="11" t="s">
        <v>213</v>
      </c>
      <c r="F178" s="12">
        <f t="shared" si="2"/>
        <v>2533.7999999999997</v>
      </c>
      <c r="H178" s="34"/>
    </row>
    <row r="179" spans="1:8" s="8" customFormat="1" ht="12.75" x14ac:dyDescent="0.2">
      <c r="B179" s="13" t="s">
        <v>129</v>
      </c>
      <c r="C179" s="13" t="s">
        <v>376</v>
      </c>
      <c r="D179" s="14">
        <v>37.725000000000001</v>
      </c>
      <c r="E179" s="15" t="s">
        <v>213</v>
      </c>
      <c r="F179" s="16">
        <f t="shared" si="2"/>
        <v>3093.45</v>
      </c>
      <c r="H179" s="34"/>
    </row>
    <row r="180" spans="1:8" s="8" customFormat="1" ht="12.75" x14ac:dyDescent="0.2">
      <c r="B180" s="13" t="s">
        <v>130</v>
      </c>
      <c r="C180" s="13" t="s">
        <v>377</v>
      </c>
      <c r="D180" s="14">
        <v>47.474999999999994</v>
      </c>
      <c r="E180" s="15" t="s">
        <v>213</v>
      </c>
      <c r="F180" s="16">
        <f t="shared" si="2"/>
        <v>3892.9499999999994</v>
      </c>
      <c r="H180" s="34"/>
    </row>
    <row r="181" spans="1:8" s="8" customFormat="1" ht="12.75" x14ac:dyDescent="0.2">
      <c r="B181" s="13" t="s">
        <v>131</v>
      </c>
      <c r="C181" s="13" t="s">
        <v>378</v>
      </c>
      <c r="D181" s="14">
        <v>61.024999999999999</v>
      </c>
      <c r="E181" s="15" t="s">
        <v>213</v>
      </c>
      <c r="F181" s="16">
        <f t="shared" si="2"/>
        <v>5004.05</v>
      </c>
      <c r="H181" s="34"/>
    </row>
    <row r="182" spans="1:8" s="8" customFormat="1" ht="12.75" x14ac:dyDescent="0.2">
      <c r="B182" s="13" t="s">
        <v>132</v>
      </c>
      <c r="C182" s="13" t="s">
        <v>379</v>
      </c>
      <c r="D182" s="14">
        <v>85.525000000000006</v>
      </c>
      <c r="E182" s="15" t="s">
        <v>213</v>
      </c>
      <c r="F182" s="16">
        <f t="shared" si="2"/>
        <v>7013.05</v>
      </c>
      <c r="H182" s="34"/>
    </row>
    <row r="183" spans="1:8" s="8" customFormat="1" ht="13.5" thickBot="1" x14ac:dyDescent="0.25">
      <c r="B183" s="17" t="s">
        <v>133</v>
      </c>
      <c r="C183" s="17" t="s">
        <v>380</v>
      </c>
      <c r="D183" s="18">
        <v>110.27500000000001</v>
      </c>
      <c r="E183" s="19" t="s">
        <v>213</v>
      </c>
      <c r="F183" s="20">
        <f t="shared" si="2"/>
        <v>9042.5500000000011</v>
      </c>
      <c r="H183" s="34"/>
    </row>
    <row r="184" spans="1:8" s="8" customFormat="1" ht="26.25" thickBot="1" x14ac:dyDescent="0.25">
      <c r="A184" s="27" t="s">
        <v>187</v>
      </c>
      <c r="B184" s="28" t="s">
        <v>0</v>
      </c>
      <c r="C184" s="29" t="s">
        <v>203</v>
      </c>
      <c r="D184" s="30" t="s">
        <v>406</v>
      </c>
      <c r="E184" s="31" t="s">
        <v>217</v>
      </c>
      <c r="F184" s="32" t="s">
        <v>216</v>
      </c>
      <c r="H184" s="34"/>
    </row>
    <row r="185" spans="1:8" s="8" customFormat="1" ht="12.75" x14ac:dyDescent="0.2">
      <c r="B185" s="9" t="s">
        <v>134</v>
      </c>
      <c r="C185" s="9" t="s">
        <v>381</v>
      </c>
      <c r="D185" s="10">
        <v>36.6</v>
      </c>
      <c r="E185" s="11" t="s">
        <v>213</v>
      </c>
      <c r="F185" s="12">
        <f t="shared" si="2"/>
        <v>3001.2</v>
      </c>
      <c r="H185" s="34"/>
    </row>
    <row r="186" spans="1:8" s="8" customFormat="1" ht="12.75" x14ac:dyDescent="0.2">
      <c r="B186" s="13" t="s">
        <v>135</v>
      </c>
      <c r="C186" s="13" t="s">
        <v>382</v>
      </c>
      <c r="D186" s="14">
        <v>40.199999999999996</v>
      </c>
      <c r="E186" s="15" t="s">
        <v>213</v>
      </c>
      <c r="F186" s="16">
        <f t="shared" si="2"/>
        <v>3296.3999999999996</v>
      </c>
      <c r="H186" s="34"/>
    </row>
    <row r="187" spans="1:8" s="8" customFormat="1" ht="12.75" x14ac:dyDescent="0.2">
      <c r="B187" s="13" t="s">
        <v>136</v>
      </c>
      <c r="C187" s="13" t="s">
        <v>383</v>
      </c>
      <c r="D187" s="14">
        <v>45.45</v>
      </c>
      <c r="E187" s="15" t="s">
        <v>213</v>
      </c>
      <c r="F187" s="16">
        <f t="shared" si="2"/>
        <v>3726.9</v>
      </c>
      <c r="H187" s="34"/>
    </row>
    <row r="188" spans="1:8" s="8" customFormat="1" ht="12.75" x14ac:dyDescent="0.2">
      <c r="B188" s="13" t="s">
        <v>137</v>
      </c>
      <c r="C188" s="13" t="s">
        <v>384</v>
      </c>
      <c r="D188" s="14">
        <v>60.125</v>
      </c>
      <c r="E188" s="15" t="s">
        <v>213</v>
      </c>
      <c r="F188" s="16">
        <f t="shared" si="2"/>
        <v>4930.25</v>
      </c>
      <c r="H188" s="34"/>
    </row>
    <row r="189" spans="1:8" s="8" customFormat="1" ht="12.75" x14ac:dyDescent="0.2">
      <c r="B189" s="13" t="s">
        <v>138</v>
      </c>
      <c r="C189" s="13" t="s">
        <v>385</v>
      </c>
      <c r="D189" s="14">
        <v>96.174999999999997</v>
      </c>
      <c r="E189" s="15" t="s">
        <v>213</v>
      </c>
      <c r="F189" s="16">
        <f t="shared" si="2"/>
        <v>7886.35</v>
      </c>
      <c r="H189" s="34"/>
    </row>
    <row r="190" spans="1:8" s="8" customFormat="1" ht="13.5" thickBot="1" x14ac:dyDescent="0.25">
      <c r="B190" s="17" t="s">
        <v>139</v>
      </c>
      <c r="C190" s="17" t="s">
        <v>386</v>
      </c>
      <c r="D190" s="18">
        <v>119.675</v>
      </c>
      <c r="E190" s="19" t="s">
        <v>213</v>
      </c>
      <c r="F190" s="20">
        <f t="shared" si="2"/>
        <v>9813.35</v>
      </c>
      <c r="H190" s="34"/>
    </row>
    <row r="191" spans="1:8" s="8" customFormat="1" ht="26.25" thickBot="1" x14ac:dyDescent="0.25">
      <c r="A191" s="27" t="s">
        <v>187</v>
      </c>
      <c r="B191" s="28" t="s">
        <v>0</v>
      </c>
      <c r="C191" s="29" t="s">
        <v>204</v>
      </c>
      <c r="D191" s="30" t="s">
        <v>406</v>
      </c>
      <c r="E191" s="31" t="s">
        <v>217</v>
      </c>
      <c r="F191" s="32" t="s">
        <v>216</v>
      </c>
      <c r="H191" s="34"/>
    </row>
    <row r="192" spans="1:8" s="8" customFormat="1" ht="12.75" x14ac:dyDescent="0.2">
      <c r="B192" s="9" t="s">
        <v>140</v>
      </c>
      <c r="C192" s="9" t="s">
        <v>387</v>
      </c>
      <c r="D192" s="10">
        <v>42.55</v>
      </c>
      <c r="E192" s="11" t="s">
        <v>213</v>
      </c>
      <c r="F192" s="12">
        <f t="shared" si="2"/>
        <v>3489.1</v>
      </c>
      <c r="H192" s="34"/>
    </row>
    <row r="193" spans="1:8" s="8" customFormat="1" ht="12.75" x14ac:dyDescent="0.2">
      <c r="B193" s="13" t="s">
        <v>141</v>
      </c>
      <c r="C193" s="13" t="s">
        <v>388</v>
      </c>
      <c r="D193" s="14">
        <v>47.25</v>
      </c>
      <c r="E193" s="15" t="s">
        <v>213</v>
      </c>
      <c r="F193" s="16">
        <f t="shared" si="2"/>
        <v>3874.5</v>
      </c>
      <c r="H193" s="34"/>
    </row>
    <row r="194" spans="1:8" s="8" customFormat="1" ht="12.75" x14ac:dyDescent="0.2">
      <c r="B194" s="13" t="s">
        <v>142</v>
      </c>
      <c r="C194" s="13" t="s">
        <v>389</v>
      </c>
      <c r="D194" s="14">
        <v>54.3</v>
      </c>
      <c r="E194" s="15" t="s">
        <v>213</v>
      </c>
      <c r="F194" s="16">
        <f t="shared" si="2"/>
        <v>4452.5999999999995</v>
      </c>
      <c r="H194" s="34"/>
    </row>
    <row r="195" spans="1:8" s="8" customFormat="1" ht="12.75" x14ac:dyDescent="0.2">
      <c r="B195" s="13" t="s">
        <v>143</v>
      </c>
      <c r="C195" s="13" t="s">
        <v>390</v>
      </c>
      <c r="D195" s="14">
        <v>70.875</v>
      </c>
      <c r="E195" s="15" t="s">
        <v>213</v>
      </c>
      <c r="F195" s="16">
        <f t="shared" si="2"/>
        <v>5811.75</v>
      </c>
      <c r="H195" s="34"/>
    </row>
    <row r="196" spans="1:8" s="8" customFormat="1" ht="12.75" x14ac:dyDescent="0.2">
      <c r="B196" s="13" t="s">
        <v>144</v>
      </c>
      <c r="C196" s="13" t="s">
        <v>391</v>
      </c>
      <c r="D196" s="14">
        <v>116.19999999999999</v>
      </c>
      <c r="E196" s="15" t="s">
        <v>213</v>
      </c>
      <c r="F196" s="16">
        <f t="shared" si="2"/>
        <v>9528.4</v>
      </c>
      <c r="H196" s="34"/>
    </row>
    <row r="197" spans="1:8" s="8" customFormat="1" ht="13.5" thickBot="1" x14ac:dyDescent="0.25">
      <c r="B197" s="17" t="s">
        <v>145</v>
      </c>
      <c r="C197" s="17" t="s">
        <v>392</v>
      </c>
      <c r="D197" s="18">
        <v>144.75</v>
      </c>
      <c r="E197" s="19" t="s">
        <v>213</v>
      </c>
      <c r="F197" s="20">
        <f t="shared" si="2"/>
        <v>11869.5</v>
      </c>
      <c r="H197" s="34"/>
    </row>
    <row r="198" spans="1:8" s="8" customFormat="1" ht="27" customHeight="1" thickBot="1" x14ac:dyDescent="0.25">
      <c r="A198" s="27" t="s">
        <v>187</v>
      </c>
      <c r="B198" s="28" t="s">
        <v>0</v>
      </c>
      <c r="C198" s="29" t="s">
        <v>209</v>
      </c>
      <c r="D198" s="30" t="s">
        <v>406</v>
      </c>
      <c r="E198" s="31" t="s">
        <v>217</v>
      </c>
      <c r="F198" s="32" t="s">
        <v>216</v>
      </c>
      <c r="H198" s="34"/>
    </row>
    <row r="199" spans="1:8" s="8" customFormat="1" ht="20.100000000000001" customHeight="1" x14ac:dyDescent="0.2">
      <c r="B199" s="9" t="s">
        <v>170</v>
      </c>
      <c r="C199" s="9" t="s">
        <v>393</v>
      </c>
      <c r="D199" s="10">
        <v>100.97499999999999</v>
      </c>
      <c r="E199" s="11" t="s">
        <v>213</v>
      </c>
      <c r="F199" s="12">
        <f t="shared" ref="F199:F213" si="3">D199*$F$3*(100-$B$3)/100</f>
        <v>8279.9499999999989</v>
      </c>
      <c r="H199" s="34"/>
    </row>
    <row r="200" spans="1:8" s="8" customFormat="1" ht="20.100000000000001" customHeight="1" x14ac:dyDescent="0.2">
      <c r="B200" s="13" t="s">
        <v>171</v>
      </c>
      <c r="C200" s="13" t="s">
        <v>394</v>
      </c>
      <c r="D200" s="14">
        <v>152.25</v>
      </c>
      <c r="E200" s="15" t="s">
        <v>213</v>
      </c>
      <c r="F200" s="16">
        <f t="shared" si="3"/>
        <v>12484.5</v>
      </c>
      <c r="H200" s="34"/>
    </row>
    <row r="201" spans="1:8" s="8" customFormat="1" ht="20.100000000000001" customHeight="1" x14ac:dyDescent="0.2">
      <c r="B201" s="13" t="s">
        <v>172</v>
      </c>
      <c r="C201" s="13" t="s">
        <v>395</v>
      </c>
      <c r="D201" s="14">
        <v>189.17500000000001</v>
      </c>
      <c r="E201" s="15" t="s">
        <v>213</v>
      </c>
      <c r="F201" s="16">
        <f t="shared" si="3"/>
        <v>15512.35</v>
      </c>
      <c r="H201" s="34"/>
    </row>
    <row r="202" spans="1:8" s="8" customFormat="1" ht="20.100000000000001" customHeight="1" thickBot="1" x14ac:dyDescent="0.25">
      <c r="A202" s="22"/>
      <c r="B202" s="17" t="s">
        <v>173</v>
      </c>
      <c r="C202" s="17" t="s">
        <v>396</v>
      </c>
      <c r="D202" s="18">
        <v>303.35000000000002</v>
      </c>
      <c r="E202" s="19" t="s">
        <v>213</v>
      </c>
      <c r="F202" s="20">
        <f t="shared" si="3"/>
        <v>24874.7</v>
      </c>
      <c r="H202" s="34"/>
    </row>
    <row r="203" spans="1:8" s="8" customFormat="1" ht="27.75" customHeight="1" thickBot="1" x14ac:dyDescent="0.25">
      <c r="A203" s="27" t="s">
        <v>187</v>
      </c>
      <c r="B203" s="28" t="s">
        <v>0</v>
      </c>
      <c r="C203" s="33" t="s">
        <v>205</v>
      </c>
      <c r="D203" s="30" t="s">
        <v>406</v>
      </c>
      <c r="E203" s="31" t="s">
        <v>217</v>
      </c>
      <c r="F203" s="32" t="s">
        <v>216</v>
      </c>
      <c r="H203" s="34"/>
    </row>
    <row r="204" spans="1:8" s="8" customFormat="1" ht="25.5" x14ac:dyDescent="0.2">
      <c r="B204" s="9" t="s">
        <v>146</v>
      </c>
      <c r="C204" s="9" t="s">
        <v>397</v>
      </c>
      <c r="D204" s="10">
        <v>93.125</v>
      </c>
      <c r="E204" s="11" t="s">
        <v>213</v>
      </c>
      <c r="F204" s="12">
        <f t="shared" si="3"/>
        <v>7636.25</v>
      </c>
      <c r="H204" s="34"/>
    </row>
    <row r="205" spans="1:8" s="8" customFormat="1" ht="25.5" x14ac:dyDescent="0.2">
      <c r="B205" s="13" t="s">
        <v>147</v>
      </c>
      <c r="C205" s="13" t="s">
        <v>398</v>
      </c>
      <c r="D205" s="14">
        <v>115.3</v>
      </c>
      <c r="E205" s="15" t="s">
        <v>213</v>
      </c>
      <c r="F205" s="16">
        <f t="shared" si="3"/>
        <v>9454.6</v>
      </c>
      <c r="H205" s="34"/>
    </row>
    <row r="206" spans="1:8" s="8" customFormat="1" ht="25.5" x14ac:dyDescent="0.2">
      <c r="B206" s="13" t="s">
        <v>148</v>
      </c>
      <c r="C206" s="13" t="s">
        <v>399</v>
      </c>
      <c r="D206" s="14">
        <v>139.60000000000002</v>
      </c>
      <c r="E206" s="15" t="s">
        <v>213</v>
      </c>
      <c r="F206" s="16">
        <f t="shared" si="3"/>
        <v>11447.200000000003</v>
      </c>
      <c r="H206" s="34"/>
    </row>
    <row r="207" spans="1:8" s="8" customFormat="1" ht="25.5" x14ac:dyDescent="0.2">
      <c r="B207" s="13" t="s">
        <v>149</v>
      </c>
      <c r="C207" s="13" t="s">
        <v>400</v>
      </c>
      <c r="D207" s="14">
        <v>155.15</v>
      </c>
      <c r="E207" s="15" t="s">
        <v>213</v>
      </c>
      <c r="F207" s="16">
        <f t="shared" si="3"/>
        <v>12722.3</v>
      </c>
      <c r="H207" s="34"/>
    </row>
    <row r="208" spans="1:8" s="8" customFormat="1" ht="25.5" x14ac:dyDescent="0.2">
      <c r="B208" s="13" t="s">
        <v>150</v>
      </c>
      <c r="C208" s="13" t="s">
        <v>401</v>
      </c>
      <c r="D208" s="14">
        <v>178.2</v>
      </c>
      <c r="E208" s="15" t="s">
        <v>213</v>
      </c>
      <c r="F208" s="16">
        <f t="shared" si="3"/>
        <v>14612.4</v>
      </c>
      <c r="H208" s="34"/>
    </row>
    <row r="209" spans="1:8" s="8" customFormat="1" ht="26.25" thickBot="1" x14ac:dyDescent="0.25">
      <c r="B209" s="17" t="s">
        <v>151</v>
      </c>
      <c r="C209" s="17" t="s">
        <v>402</v>
      </c>
      <c r="D209" s="18">
        <v>199.47500000000002</v>
      </c>
      <c r="E209" s="19" t="s">
        <v>213</v>
      </c>
      <c r="F209" s="20">
        <f t="shared" si="3"/>
        <v>16356.950000000003</v>
      </c>
      <c r="H209" s="34"/>
    </row>
    <row r="210" spans="1:8" s="8" customFormat="1" ht="27" customHeight="1" thickBot="1" x14ac:dyDescent="0.25">
      <c r="A210" s="27" t="s">
        <v>187</v>
      </c>
      <c r="B210" s="28" t="s">
        <v>0</v>
      </c>
      <c r="C210" s="29" t="s">
        <v>206</v>
      </c>
      <c r="D210" s="30" t="s">
        <v>406</v>
      </c>
      <c r="E210" s="31" t="s">
        <v>217</v>
      </c>
      <c r="F210" s="32" t="s">
        <v>216</v>
      </c>
      <c r="H210" s="34"/>
    </row>
    <row r="211" spans="1:8" ht="30" customHeight="1" x14ac:dyDescent="0.25">
      <c r="A211" s="8"/>
      <c r="B211" s="9" t="s">
        <v>152</v>
      </c>
      <c r="C211" s="9" t="s">
        <v>403</v>
      </c>
      <c r="D211" s="10">
        <v>306.72500000000002</v>
      </c>
      <c r="E211" s="11" t="s">
        <v>213</v>
      </c>
      <c r="F211" s="12">
        <f t="shared" si="3"/>
        <v>25151.45</v>
      </c>
      <c r="H211" s="34"/>
    </row>
    <row r="212" spans="1:8" ht="30" customHeight="1" x14ac:dyDescent="0.25">
      <c r="A212" s="8"/>
      <c r="B212" s="13" t="s">
        <v>153</v>
      </c>
      <c r="C212" s="13" t="s">
        <v>404</v>
      </c>
      <c r="D212" s="14">
        <v>395.15</v>
      </c>
      <c r="E212" s="15" t="s">
        <v>213</v>
      </c>
      <c r="F212" s="16">
        <f t="shared" si="3"/>
        <v>32402.3</v>
      </c>
      <c r="H212" s="34"/>
    </row>
    <row r="213" spans="1:8" ht="30" customHeight="1" x14ac:dyDescent="0.25">
      <c r="A213" s="23"/>
      <c r="B213" s="13" t="s">
        <v>154</v>
      </c>
      <c r="C213" s="13" t="s">
        <v>405</v>
      </c>
      <c r="D213" s="14">
        <v>591.04999999999995</v>
      </c>
      <c r="E213" s="15" t="s">
        <v>213</v>
      </c>
      <c r="F213" s="16">
        <f t="shared" si="3"/>
        <v>48466.1</v>
      </c>
      <c r="H213" s="34"/>
    </row>
  </sheetData>
  <protectedRanges>
    <protectedRange sqref="B6:B14 B16:B24 B26:B34 B36:B44 B46:B61 B63:B84 B86:B94 B96:B101 B103:B108 B110:B118 B120:B125 B127:B135 B137:B143 B145:B151 B153:B159 B161:B164 B166:B169 B171:B176 B178:B183 B185:B190 B192:B197 B199:B202 B204:B209 B211:B213" name="Цены номенклатуры"/>
    <protectedRange sqref="C5:C213" name="Цены номенклатуры_1"/>
    <protectedRange sqref="D6:D14 D16:D24 D26:D34 D36:D44 D46:D61 D63:D84 D86:D94 D96:D101 D103:D108 D110:D118 D120:D125 D127:D135 D137:D143 D145:D151 D153:D159 D161:D164 D166:D169 D171:D176 D178:D183 D185:D190 D192:D197 D199:D202 D204:D209 D211:D213" name="Цены номенклатуры_2"/>
  </protectedRanges>
  <mergeCells count="5">
    <mergeCell ref="A2:C2"/>
    <mergeCell ref="A3:A4"/>
    <mergeCell ref="B3:B4"/>
    <mergeCell ref="C3:C4"/>
    <mergeCell ref="D4:F4"/>
  </mergeCells>
  <pageMargins left="0.7" right="0.7" top="0.75" bottom="0.75" header="0.3" footer="0.3"/>
  <pageSetup paperSize="9" scale="64" orientation="portrait" r:id="rId1"/>
  <rowBreaks count="3" manualBreakCount="3">
    <brk id="61" max="16383" man="1"/>
    <brk id="143" max="16383" man="1"/>
    <brk id="20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 Э</dc:creator>
  <cp:lastModifiedBy>kivalin</cp:lastModifiedBy>
  <cp:lastPrinted>2026-01-21T10:54:38Z</cp:lastPrinted>
  <dcterms:created xsi:type="dcterms:W3CDTF">2026-01-19T09:56:35Z</dcterms:created>
  <dcterms:modified xsi:type="dcterms:W3CDTF">2026-02-11T12:04:46Z</dcterms:modified>
</cp:coreProperties>
</file>